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78c8d4719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s" sheetId="1" r:id="R2ce71123c06d47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0.0%"/>
    <x:numFmt numFmtId="202" formatCode="$#,##0.00"/>
    <x:numFmt numFmtId="203" formatCode="0"/>
  </x:numFmts>
  <x:fonts count="4">
    <x:font>
      <x:sz val="11"/>
      <x:name val="Carlito"/>
    </x:font>
    <x:font>
      <x:sz val="11"/>
      <x:color rgb="FF0D1B2A"/>
      <x:name val="Arial"/>
    </x:font>
    <x:font>
      <x:b/>
      <x:sz val="22"/>
      <x:color rgb="FFFFFFF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D1B2A"/>
      </x:patternFill>
    </x:fill>
    <x:fill>
      <x:patternFill patternType="solid">
        <x:fgColor rgb="FFEAF3FB"/>
      </x:patternFill>
    </x:fill>
    <x:fill>
      <x:patternFill patternType="solid">
        <x:fgColor rgb="FFEDF0F2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2417"/>
      </x:font>
      <x:fill>
        <x:patternFill patternType="solid">
          <x:bgColor rgb="FFFFE1DC"/>
        </x:patternFill>
      </x:fill>
    </x:dxf>
    <x:dxf>
      <x:font>
        <x:color rgb="FF6B4900"/>
      </x:font>
      <x:fill>
        <x:patternFill patternType="solid">
          <x:bgColor rgb="FFFFF1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a798cc5454a1b" /><Relationship Type="http://schemas.openxmlformats.org/officeDocument/2006/relationships/theme" Target="/xl/theme/theme1.xml" Id="Rfa1a1f26096340e9" /><Relationship Type="http://schemas.openxmlformats.org/officeDocument/2006/relationships/sharedStrings" Target="/xl/sharedStrings.xml" Id="R9a15594a98e8498e" /><Relationship Type="http://schemas.openxmlformats.org/officeDocument/2006/relationships/worksheet" Target="/xl/worksheets/sheet1.xml" Id="R2ce71123c06d470e" /></Relationships>
</file>

<file path=xl/tables/table1.xml><?xml version="1.0" encoding="utf-8"?>
<x:table xmlns:x="http://schemas.openxmlformats.org/spreadsheetml/2006/main" id="1" name="SampleOrders" displayName="SampleOrders" ref="A11:AA111" headerRowCount="1" totalsRowCount="0" totalsRowShown="0">
  <x:tableColumns count="27">
    <x:tableColumn id="1" name="Sample order ID"/>
    <x:tableColumn id="2" name="Creator handle"/>
    <x:tableColumn id="3" name="Product / variation"/>
    <x:tableColumn id="4" name="Delivery date"/>
    <x:tableColumn id="5" name="Current deadline"/>
    <x:tableColumn id="6" name="Exception state"/>
    <x:tableColumn id="7" name="Verified content URL / LIVE evidence"/>
    <x:tableColumn id="8" name="Date checked"/>
    <x:tableColumn id="9" name="Publication date"/>
    <x:tableColumn id="10" name="Correct product linked?"/>
    <x:tableColumn id="11" name="Product cost (USD)"/>
    <x:tableColumn id="12" name="Packing (USD)"/>
    <x:tableColumn id="13" name="Outbound shipping (USD)"/>
    <x:tableColumn id="14" name="Replacement costs (USD)"/>
    <x:tableColumn id="15" name="Total sample cost (calculated)"/>
    <x:tableColumn id="16" name="Owner"/>
    <x:tableColumn id="17" name="Last contact date"/>
    <x:tableColumn id="18" name="Issue"/>
    <x:tableColumn id="19" name="Next action"/>
    <x:tableColumn id="20" name="Permitted channels / uses"/>
    <x:tableColumn id="21" name="Permission evidence / duration"/>
    <x:tableColumn id="22" name="Permission expiry"/>
    <x:tableColumn id="23" name="Orders"/>
    <x:tableColumn id="24" name="Returns"/>
    <x:tableColumn id="25" name="Outcome reporting window"/>
    <x:tableColumn id="26" name="Evaluation (calculated)"/>
    <x:tableColumn id="27" name="Verified order (calculated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e7c76b1642418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32" hidden="0" customWidth="1"/>
    <x:col min="21" max="21" width="32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</x:cols>
  <x:sheetData>
    <x:row r="1" ht="44" customHeight="1">
      <x:c r="A1" s="5" t="str">
        <x:v>BPM TikTok Shop Sample Tracker</x:v>
      </x:c>
      <x:c r="B1" s="5" t="str">
        <x:v>BPM TikTok Shop Sample Tracker</x:v>
      </x:c>
      <x:c r="C1" s="5" t="str">
        <x:v>BPM TikTok Shop Sample Tracker</x:v>
      </x:c>
      <x:c r="D1" s="5" t="str">
        <x:v>BPM TikTok Shop Sample Tracker</x:v>
      </x:c>
      <x:c r="E1" s="5" t="str">
        <x:v>BPM TikTok Shop Sample Tracker</x:v>
      </x:c>
      <x:c r="F1" s="5" t="str">
        <x:v>BPM TikTok Shop Sample Tracker</x:v>
      </x:c>
      <x:c r="G1" s="5" t="str">
        <x:v>BPM TikTok Shop Sample Tracker</x:v>
      </x:c>
      <x:c r="H1" s="5" t="str">
        <x:v>BPM TikTok Shop Sample Tracker</x:v>
      </x:c>
      <x:c r="I1" s="3" t="str">
        <x:v>Record verified content and actual permissions separately. A completed post does not automatically authorize advertising or other reuse.</x:v>
      </x:c>
      <x:c r="J1" s="3" t="str">
        <x:v>Record verified content and actual permissions separately. A completed post does not automatically authorize advertising or other reuse.</x:v>
      </x:c>
      <x:c r="K1" s="3" t="str">
        <x:v>Record verified content and actual permissions separately. A completed post does not automatically authorize advertising or other reuse.</x:v>
      </x:c>
      <x:c r="L1" s="3" t="str">
        <x:v>Record verified content and actual permissions separately. A completed post does not automatically authorize advertising or other reuse.</x:v>
      </x:c>
      <x:c r="M1" s="3" t="str">
        <x:v>Record verified content and actual permissions separately. A completed post does not automatically authorize advertising or other reuse.</x:v>
      </x:c>
      <x:c r="N1" s="3" t="str">
        <x:v>Record verified content and actual permissions separately. A completed post does not automatically authorize advertising or other reuse.</x:v>
      </x:c>
      <x:c r="O1" s="3" t="str">
        <x:v>Record verified content and actual permissions separately. A completed post does not automatically authorize advertising or other reuse.</x:v>
      </x:c>
      <x:c r="P1" s="3" t="str">
        <x:v>Record verified content and actual permissions separately. A completed post does not automatically authorize advertising or other reuse.</x:v>
      </x:c>
      <x:c r="Q1" s="3" t="str">
        <x:v>Record verified content and actual permissions separately. A completed post does not automatically authorize advertising or other reuse.</x:v>
      </x:c>
      <x:c r="R1" s="3"/>
      <x:c r="S1" s="3"/>
      <x:c r="T1" s="3"/>
      <x:c r="U1" s="3"/>
      <x:c r="V1" s="3"/>
      <x:c r="W1" s="3"/>
      <x:c r="X1" s="3"/>
      <x:c r="Y1" s="3"/>
      <x:c r="Z1" s="3"/>
      <x:c r="AA1" s="3"/>
    </x:row>
    <x:row r="2" ht="28" customHeight="1">
      <x:c r="A2" s="3" t="str">
        <x:v>One batch per workbook. Enter one unique sample order per row. Blue cells are inputs; gray cells calculate.</x:v>
      </x:c>
      <x:c r="B2" s="3" t="str">
        <x:v>One batch per workbook. Enter one unique sample order per row. Blue cells are inputs; gray cells calculate.</x:v>
      </x:c>
      <x:c r="C2" s="3" t="str">
        <x:v>One batch per workbook. Enter one unique sample order per row. Blue cells are inputs; gray cells calculate.</x:v>
      </x:c>
      <x:c r="D2" s="3" t="str">
        <x:v>One batch per workbook. Enter one unique sample order per row. Blue cells are inputs; gray cells calculate.</x:v>
      </x:c>
      <x:c r="E2" s="3" t="str">
        <x:v>One batch per workbook. Enter one unique sample order per row. Blue cells are inputs; gray cells calculate.</x:v>
      </x:c>
      <x:c r="F2" s="3" t="str">
        <x:v>One batch per workbook. Enter one unique sample order per row. Blue cells are inputs; gray cells calculate.</x:v>
      </x:c>
      <x:c r="G2" s="3" t="str">
        <x:v>One batch per workbook. Enter one unique sample order per row. Blue cells are inputs; gray cells calculate.</x:v>
      </x:c>
      <x:c r="H2" s="3" t="str">
        <x:v>One batch per workbook. Enter one unique sample order per row. Blue cells are inputs; gray cells calculate.</x:v>
      </x:c>
      <x:c r="I2" s="3" t="str">
        <x:v>Record verified content and actual permissions separately. A completed post does not automatically authorize advertising or other reuse.</x:v>
      </x:c>
      <x:c r="J2" s="3" t="str">
        <x:v>Record verified content and actual permissions separately. A completed post does not automatically authorize advertising or other reuse.</x:v>
      </x:c>
      <x:c r="K2" s="3" t="str">
        <x:v>Record verified content and actual permissions separately. A completed post does not automatically authorize advertising or other reuse.</x:v>
      </x:c>
      <x:c r="L2" s="3" t="str">
        <x:v>Record verified content and actual permissions separately. A completed post does not automatically authorize advertising or other reuse.</x:v>
      </x:c>
      <x:c r="M2" s="3" t="str">
        <x:v>Record verified content and actual permissions separately. A completed post does not automatically authorize advertising or other reuse.</x:v>
      </x:c>
      <x:c r="N2" s="3" t="str">
        <x:v>Record verified content and actual permissions separately. A completed post does not automatically authorize advertising or other reuse.</x:v>
      </x:c>
      <x:c r="O2" s="3" t="str">
        <x:v>Record verified content and actual permissions separately. A completed post does not automatically authorize advertising or other reuse.</x:v>
      </x:c>
      <x:c r="P2" s="3" t="str">
        <x:v>Record verified content and actual permissions separately. A completed post does not automatically authorize advertising or other reuse.</x:v>
      </x:c>
      <x:c r="Q2" s="3" t="str">
        <x:v>Record verified content and actual permissions separately. A completed post does not automatically authorize advertising or other reuse.</x:v>
      </x:c>
      <x:c r="R2" s="3"/>
      <x:c r="S2" s="3"/>
      <x:c r="T2" s="3"/>
      <x:c r="U2" s="3"/>
      <x:c r="V2" s="3"/>
      <x:c r="W2" s="3"/>
      <x:c r="X2" s="3"/>
      <x:c r="Y2" s="3"/>
      <x:c r="Z2" s="3"/>
      <x:c r="AA2" s="3"/>
    </x:row>
    <x:row r="3" ht="28" customHeight="1">
      <x:c r="A3" s="3" t="str">
        <x:v>Batch name</x:v>
      </x:c>
      <x:c r="B3" s="7" t="str"/>
      <x:c r="C3" s="7" t="str"/>
      <x:c r="D3" s="7" t="str"/>
      <x:c r="E3" s="3" t="str">
        <x:v>Review date</x:v>
      </x:c>
      <x:c r="F3" s="8"/>
      <x:c r="G3" s="7" t="str"/>
      <x:c r="H3" s="7" t="str"/>
      <x:c r="I3" s="3" t="str">
        <x:v>100 order rows are provided. Save a new copy per batch. Enter a fixed review date and recheck links when updating a report. Keep order IDs unique.</x:v>
      </x:c>
      <x:c r="J3" s="3" t="str">
        <x:v>100 order rows are provided. Save a new copy per batch. Enter a fixed review date and recheck links when updating a report. Keep order IDs unique.</x:v>
      </x:c>
      <x:c r="K3" s="3" t="str">
        <x:v>100 order rows are provided. Save a new copy per batch. Enter a fixed review date and recheck links when updating a report. Keep order IDs unique.</x:v>
      </x:c>
      <x:c r="L3" s="3" t="str">
        <x:v>100 order rows are provided. Save a new copy per batch. Enter a fixed review date and recheck links when updating a report. Keep order IDs unique.</x:v>
      </x:c>
      <x:c r="M3" s="3" t="str">
        <x:v>100 order rows are provided. Save a new copy per batch. Enter a fixed review date and recheck links when updating a report. Keep order IDs unique.</x:v>
      </x:c>
      <x:c r="N3" s="3" t="str">
        <x:v>100 order rows are provided. Save a new copy per batch. Enter a fixed review date and recheck links when updating a report. Keep order IDs unique.</x:v>
      </x:c>
      <x:c r="O3" s="3" t="str">
        <x:v>100 order rows are provided. Save a new copy per batch. Enter a fixed review date and recheck links when updating a report. Keep order IDs unique.</x:v>
      </x:c>
      <x:c r="P3" s="3" t="str">
        <x:v>100 order rows are provided. Save a new copy per batch. Enter a fixed review date and recheck links when updating a report. Keep order IDs unique.</x:v>
      </x:c>
      <x:c r="Q3" s="3" t="str">
        <x:v>100 order rows are provided. Save a new copy per batch. Enter a fixed review date and recheck links when updating a report. Keep order IDs unique.</x:v>
      </x:c>
      <x:c r="R3" s="3"/>
      <x:c r="S3" s="3"/>
      <x:c r="T3" s="3"/>
      <x:c r="U3" s="3"/>
      <x:c r="V3" s="3"/>
      <x:c r="W3" s="3"/>
      <x:c r="X3" s="3"/>
      <x:c r="Y3" s="3"/>
      <x:c r="Z3" s="3"/>
      <x:c r="AA3" s="3"/>
    </x:row>
    <x:row r="4" ht="28" customHeight="1">
      <x:c r="A4" s="3" t="str">
        <x:v>Use the confirmed current deadline. A window closes after that date. Enter all four cost inputs, using 0 when none.</x:v>
      </x:c>
      <x:c r="B4" s="3" t="str">
        <x:v>Use the confirmed current deadline. A window closes after that date. Enter all four cost inputs, using 0 when none.</x:v>
      </x:c>
      <x:c r="C4" s="3" t="str">
        <x:v>Use the confirmed current deadline. A window closes after that date. Enter all four cost inputs, using 0 when none.</x:v>
      </x:c>
      <x:c r="D4" s="3" t="str">
        <x:v>Use the confirmed current deadline. A window closes after that date. Enter all four cost inputs, using 0 when none.</x:v>
      </x:c>
      <x:c r="E4" s="3" t="str">
        <x:v>Use the confirmed current deadline. A window closes after that date. Enter all four cost inputs, using 0 when none.</x:v>
      </x:c>
      <x:c r="F4" s="3" t="str">
        <x:v>Use the confirmed current deadline. A window closes after that date. Enter all four cost inputs, using 0 when none.</x:v>
      </x:c>
      <x:c r="G4" s="3" t="str">
        <x:v>Use the confirmed current deadline. A window closes after that date. Enter all four cost inputs, using 0 when none.</x:v>
      </x:c>
      <x:c r="H4" s="3" t="str">
        <x:v>Use the confirmed current deadline. A window closes after that date. Enter all four cost inputs, using 0 when none.</x:v>
      </x:c>
      <x:c r="I4" s="3" t="str">
        <x:v>100 order rows are provided. Save a new copy per batch. Enter a fixed review date and recheck links when updating a report. Keep order IDs unique.</x:v>
      </x:c>
      <x:c r="J4" s="3" t="str">
        <x:v>100 order rows are provided. Save a new copy per batch. Enter a fixed review date and recheck links when updating a report. Keep order IDs unique.</x:v>
      </x:c>
      <x:c r="K4" s="3" t="str">
        <x:v>100 order rows are provided. Save a new copy per batch. Enter a fixed review date and recheck links when updating a report. Keep order IDs unique.</x:v>
      </x:c>
      <x:c r="L4" s="3" t="str">
        <x:v>100 order rows are provided. Save a new copy per batch. Enter a fixed review date and recheck links when updating a report. Keep order IDs unique.</x:v>
      </x:c>
      <x:c r="M4" s="3" t="str">
        <x:v>100 order rows are provided. Save a new copy per batch. Enter a fixed review date and recheck links when updating a report. Keep order IDs unique.</x:v>
      </x:c>
      <x:c r="N4" s="3" t="str">
        <x:v>100 order rows are provided. Save a new copy per batch. Enter a fixed review date and recheck links when updating a report. Keep order IDs unique.</x:v>
      </x:c>
      <x:c r="O4" s="3" t="str">
        <x:v>100 order rows are provided. Save a new copy per batch. Enter a fixed review date and recheck links when updating a report. Keep order IDs unique.</x:v>
      </x:c>
      <x:c r="P4" s="3" t="str">
        <x:v>100 order rows are provided. Save a new copy per batch. Enter a fixed review date and recheck links when updating a report. Keep order IDs unique.</x:v>
      </x:c>
      <x:c r="Q4" s="3" t="str">
        <x:v>100 order rows are provided. Save a new copy per batch. Enter a fixed review date and recheck links when updating a report. Keep order IDs unique.</x:v>
      </x:c>
      <x:c r="R4" s="3"/>
      <x:c r="S4" s="3"/>
      <x:c r="T4" s="3"/>
      <x:c r="U4" s="3"/>
      <x:c r="V4" s="3"/>
      <x:c r="W4" s="3"/>
      <x:c r="X4" s="3"/>
      <x:c r="Y4" s="3"/>
      <x:c r="Z4" s="3"/>
      <x:c r="AA4" s="3"/>
    </x:row>
    <x:row r="5" ht="28" customHeight="1">
      <x:c r="A5" s="3" t="str">
        <x:v>Evaluated orders</x:v>
      </x:c>
      <x:c r="B5" s="3" t="str">
        <x:v>Evaluated orders</x:v>
      </x:c>
      <x:c r="C5" s="3" t="n">
        <x:f>IF(COUNTIFS(Z12:Z111,"Duplicate ID")&gt;0,"Fix duplicate IDs",COUNTIFS(Z12:Z111,"Evaluated"))</x:f>
        <x:v>0</x:v>
      </x:c>
      <x:c r="D5" s="3" t="str">
        <x:v>Orders with verified content</x:v>
      </x:c>
      <x:c r="E5" s="3" t="str">
        <x:v>Orders with verified content</x:v>
      </x:c>
      <x:c r="F5" s="3" t="n">
        <x:f>SUM(AA12:AA111)</x:f>
        <x:v>0</x:v>
      </x:c>
      <x:c r="G5" s="3"/>
      <x:c r="H5" s="3"/>
      <x:c r="I5" s="3" t="str">
        <x:v>Exempt and unresolved sample costs remain in known costs. Cost/content order is unavailable if any evaluated order has incomplete costs or if no evaluated orders have verified content.</x:v>
      </x:c>
      <x:c r="J5" s="3" t="str">
        <x:v>Exempt and unresolved sample costs remain in known costs. Cost/content order is unavailable if any evaluated order has incomplete costs or if no evaluated orders have verified content.</x:v>
      </x:c>
      <x:c r="K5" s="3" t="str">
        <x:v>Exempt and unresolved sample costs remain in known costs. Cost/content order is unavailable if any evaluated order has incomplete costs or if no evaluated orders have verified content.</x:v>
      </x:c>
      <x:c r="L5" s="3" t="str">
        <x:v>Exempt and unresolved sample costs remain in known costs. Cost/content order is unavailable if any evaluated order has incomplete costs or if no evaluated orders have verified content.</x:v>
      </x:c>
      <x:c r="M5" s="3" t="str">
        <x:v>Exempt and unresolved sample costs remain in known costs. Cost/content order is unavailable if any evaluated order has incomplete costs or if no evaluated orders have verified content.</x:v>
      </x:c>
      <x:c r="N5" s="3" t="str">
        <x:v>Exempt and unresolved sample costs remain in known costs. Cost/content order is unavailable if any evaluated order has incomplete costs or if no evaluated orders have verified content.</x:v>
      </x:c>
      <x:c r="O5" s="3" t="str">
        <x:v>Exempt and unresolved sample costs remain in known costs. Cost/content order is unavailable if any evaluated order has incomplete costs or if no evaluated orders have verified content.</x:v>
      </x:c>
      <x:c r="P5" s="3" t="str">
        <x:v>Exempt and unresolved sample costs remain in known costs. Cost/content order is unavailable if any evaluated order has incomplete costs or if no evaluated orders have verified content.</x:v>
      </x:c>
      <x:c r="Q5" s="3" t="str">
        <x:v>Exempt and unresolved sample costs remain in known costs. Cost/content order is unavailable if any evaluated order has incomplete costs or if no evaluated orders have verified content.</x:v>
      </x:c>
      <x:c r="R5" s="3"/>
      <x:c r="S5" s="3"/>
      <x:c r="T5" s="3"/>
      <x:c r="U5" s="3"/>
      <x:c r="V5" s="3"/>
      <x:c r="W5" s="3"/>
      <x:c r="X5" s="3"/>
      <x:c r="Y5" s="3"/>
      <x:c r="Z5" s="3"/>
      <x:c r="AA5" s="3"/>
    </x:row>
    <x:row r="6" ht="28" customHeight="1">
      <x:c r="A6" s="3" t="str">
        <x:v>Batch posting rate</x:v>
      </x:c>
      <x:c r="B6" s="3" t="str">
        <x:v>Batch posting rate</x:v>
      </x:c>
      <x:c r="C6" s="9" t="str">
        <x:f>IF(ISNUMBER(C5),IF(C5&gt;0,F5/C5,"n.a."),"n.a.")</x:f>
        <x:v>n.a.</x:v>
      </x:c>
      <x:c r="D6" s="3" t="str">
        <x:v>Sample cost / content order</x:v>
      </x:c>
      <x:c r="E6" s="3" t="str">
        <x:v>Sample cost / content order</x:v>
      </x:c>
      <x:c r="F6" s="10" t="str">
        <x:f>IF(ISNUMBER(C5),IF(AND(F5&gt;0,COUNTIFS(Z12:Z111,"Evaluated",O12:O111,"Incomplete")=0),SUMIFS(O12:O111,Z12:Z111,"Evaluated")/F5,"n.a."),"n.a.")</x:f>
        <x:v>n.a.</x:v>
      </x:c>
      <x:c r="G6" s="3"/>
      <x:c r="H6" s="3"/>
      <x:c r="I6" s="3" t="str">
        <x:v>Exempt and unresolved sample costs remain in known costs. Cost/content order is unavailable if any evaluated order has incomplete costs or if no evaluated orders have verified content.</x:v>
      </x:c>
      <x:c r="J6" s="3" t="str">
        <x:v>Exempt and unresolved sample costs remain in known costs. Cost/content order is unavailable if any evaluated order has incomplete costs or if no evaluated orders have verified content.</x:v>
      </x:c>
      <x:c r="K6" s="3" t="str">
        <x:v>Exempt and unresolved sample costs remain in known costs. Cost/content order is unavailable if any evaluated order has incomplete costs or if no evaluated orders have verified content.</x:v>
      </x:c>
      <x:c r="L6" s="3" t="str">
        <x:v>Exempt and unresolved sample costs remain in known costs. Cost/content order is unavailable if any evaluated order has incomplete costs or if no evaluated orders have verified content.</x:v>
      </x:c>
      <x:c r="M6" s="3" t="str">
        <x:v>Exempt and unresolved sample costs remain in known costs. Cost/content order is unavailable if any evaluated order has incomplete costs or if no evaluated orders have verified content.</x:v>
      </x:c>
      <x:c r="N6" s="3" t="str">
        <x:v>Exempt and unresolved sample costs remain in known costs. Cost/content order is unavailable if any evaluated order has incomplete costs or if no evaluated orders have verified content.</x:v>
      </x:c>
      <x:c r="O6" s="3" t="str">
        <x:v>Exempt and unresolved sample costs remain in known costs. Cost/content order is unavailable if any evaluated order has incomplete costs or if no evaluated orders have verified content.</x:v>
      </x:c>
      <x:c r="P6" s="3" t="str">
        <x:v>Exempt and unresolved sample costs remain in known costs. Cost/content order is unavailable if any evaluated order has incomplete costs or if no evaluated orders have verified content.</x:v>
      </x:c>
      <x:c r="Q6" s="3" t="str">
        <x:v>Exempt and unresolved sample costs remain in known costs. Cost/content order is unavailable if any evaluated order has incomplete costs or if no evaluated orders have verified content.</x:v>
      </x:c>
      <x:c r="R6" s="3"/>
      <x:c r="S6" s="3"/>
      <x:c r="T6" s="3"/>
      <x:c r="U6" s="3"/>
      <x:c r="V6" s="3"/>
      <x:c r="W6" s="3"/>
      <x:c r="X6" s="3"/>
      <x:c r="Y6" s="3"/>
      <x:c r="Z6" s="3"/>
      <x:c r="AA6" s="3"/>
    </x:row>
    <x:row r="7" ht="28" customHeight="1">
      <x:c r="A7" s="3" t="str">
        <x:v>Known costs, all orders (USD)</x:v>
      </x:c>
      <x:c r="B7" s="3" t="str">
        <x:v>Known costs, all orders (USD)</x:v>
      </x:c>
      <x:c r="C7" s="10" t="n">
        <x:f>SUM(K12:N111)</x:f>
        <x:v>0</x:v>
      </x:c>
      <x:c r="D7" s="3" t="str">
        <x:v>Orders missing complete costs</x:v>
      </x:c>
      <x:c r="E7" s="3" t="str">
        <x:v>Orders missing complete costs</x:v>
      </x:c>
      <x:c r="F7" s="3" t="n">
        <x:f>COUNTIFS(O12:O111,"Incomplete")</x:f>
        <x:v>0</x:v>
      </x:c>
      <x:c r="G7" s="3"/>
      <x:c r="H7" s="3"/>
      <x:c r="I7" s="3" t="str">
        <x:v>Only record content as verified when its link or LIVE evidence has been checked. Use publication and checked dates no later than the review date. On-time means publication on or before the confirmed deadline.</x:v>
      </x:c>
      <x:c r="J7" s="3" t="str">
        <x:v>Only record content as verified when its link or LIVE evidence has been checked. Use publication and checked dates no later than the review date. On-time means publication on or before the confirmed deadline.</x:v>
      </x:c>
      <x:c r="K7" s="3" t="str">
        <x:v>Only record content as verified when its link or LIVE evidence has been checked. Use publication and checked dates no later than the review date. On-time means publication on or before the confirmed deadline.</x:v>
      </x:c>
      <x:c r="L7" s="3" t="str">
        <x:v>Only record content as verified when its link or LIVE evidence has been checked. Use publication and checked dates no later than the review date. On-time means publication on or before the confirmed deadline.</x:v>
      </x:c>
      <x:c r="M7" s="3" t="str">
        <x:v>Only record content as verified when its link or LIVE evidence has been checked. Use publication and checked dates no later than the review date. On-time means publication on or before the confirmed deadline.</x:v>
      </x:c>
      <x:c r="N7" s="3" t="str">
        <x:v>Only record content as verified when its link or LIVE evidence has been checked. Use publication and checked dates no later than the review date. On-time means publication on or before the confirmed deadline.</x:v>
      </x:c>
      <x:c r="O7" s="3" t="str">
        <x:v>Only record content as verified when its link or LIVE evidence has been checked. Use publication and checked dates no later than the review date. On-time means publication on or before the confirmed deadline.</x:v>
      </x:c>
      <x:c r="P7" s="3" t="str">
        <x:v>Only record content as verified when its link or LIVE evidence has been checked. Use publication and checked dates no later than the review date. On-time means publication on or before the confirmed deadline.</x:v>
      </x:c>
      <x:c r="Q7" s="3" t="str">
        <x:v>Only record content as verified when its link or LIVE evidence has been checked. Use publication and checked dates no later than the review date. On-time means publication on or before the confirmed deadline.</x:v>
      </x:c>
      <x:c r="R7" s="3"/>
      <x:c r="S7" s="3"/>
      <x:c r="T7" s="3"/>
      <x:c r="U7" s="3"/>
      <x:c r="V7" s="3"/>
      <x:c r="W7" s="3"/>
      <x:c r="X7" s="3"/>
      <x:c r="Y7" s="3"/>
      <x:c r="Z7" s="3"/>
      <x:c r="AA7" s="3"/>
    </x:row>
    <x:row r="8" ht="28" customHeight="1">
      <x:c r="A8" s="3" t="str">
        <x:v>Open or unresolved orders</x:v>
      </x:c>
      <x:c r="B8" s="3" t="str">
        <x:v>Open or unresolved orders</x:v>
      </x:c>
      <x:c r="C8" s="3" t="n">
        <x:f>COUNTIFS(Z12:Z111,"Open")+COUNTIFS(Z12:Z111,"Under review")+COUNTIFS(Z12:Z111,"Needs details")+COUNTIFS(Z12:Z111,"Duplicate ID")</x:f>
        <x:v>0</x:v>
      </x:c>
      <x:c r="D8" s="3" t="str">
        <x:v>Exempt orders</x:v>
      </x:c>
      <x:c r="E8" s="3" t="str">
        <x:v>Exempt orders</x:v>
      </x:c>
      <x:c r="F8" s="3" t="n">
        <x:f>COUNTIFS(Z12:Z111,"Exempt")</x:f>
        <x:v>0</x:v>
      </x:c>
      <x:c r="G8" s="3"/>
      <x:c r="H8" s="3"/>
      <x:c r="I8" s="3" t="str">
        <x:v>Only record content as verified when its link or LIVE evidence has been checked. Use publication and checked dates no later than the review date. On-time means publication on or before the confirmed deadline.</x:v>
      </x:c>
      <x:c r="J8" s="3" t="str">
        <x:v>Only record content as verified when its link or LIVE evidence has been checked. Use publication and checked dates no later than the review date. On-time means publication on or before the confirmed deadline.</x:v>
      </x:c>
      <x:c r="K8" s="3" t="str">
        <x:v>Only record content as verified when its link or LIVE evidence has been checked. Use publication and checked dates no later than the review date. On-time means publication on or before the confirmed deadline.</x:v>
      </x:c>
      <x:c r="L8" s="3" t="str">
        <x:v>Only record content as verified when its link or LIVE evidence has been checked. Use publication and checked dates no later than the review date. On-time means publication on or before the confirmed deadline.</x:v>
      </x:c>
      <x:c r="M8" s="3" t="str">
        <x:v>Only record content as verified when its link or LIVE evidence has been checked. Use publication and checked dates no later than the review date. On-time means publication on or before the confirmed deadline.</x:v>
      </x:c>
      <x:c r="N8" s="3" t="str">
        <x:v>Only record content as verified when its link or LIVE evidence has been checked. Use publication and checked dates no later than the review date. On-time means publication on or before the confirmed deadline.</x:v>
      </x:c>
      <x:c r="O8" s="3" t="str">
        <x:v>Only record content as verified when its link or LIVE evidence has been checked. Use publication and checked dates no later than the review date. On-time means publication on or before the confirmed deadline.</x:v>
      </x:c>
      <x:c r="P8" s="3" t="str">
        <x:v>Only record content as verified when its link or LIVE evidence has been checked. Use publication and checked dates no later than the review date. On-time means publication on or before the confirmed deadline.</x:v>
      </x:c>
      <x:c r="Q8" s="3" t="str">
        <x:v>Only record content as verified when its link or LIVE evidence has been checked. Use publication and checked dates no later than the review date. On-time means publication on or before the confirmed deadline.</x:v>
      </x:c>
      <x:c r="R8" s="3"/>
      <x:c r="S8" s="3"/>
      <x:c r="T8" s="3"/>
      <x:c r="U8" s="3"/>
      <x:c r="V8" s="3"/>
      <x:c r="W8" s="3"/>
      <x:c r="X8" s="3"/>
      <x:c r="Y8" s="3"/>
      <x:c r="Z8" s="3"/>
      <x:c r="AA8" s="3"/>
    </x:row>
    <x:row r="9" ht="42" customHeight="1">
      <x:c r="A9" s="3" t="str">
        <x:v>Rate counts closed windows once per order, excluding unresolved and exempt orders. Cost/order includes all evaluated sample costs. Staff, agency and creator fees are excluded.</x:v>
      </x:c>
      <x:c r="B9" s="3" t="str">
        <x:v>Rate counts closed windows once per order, excluding unresolved and exempt orders. Cost/order includes all evaluated sample costs. Staff, agency and creator fees are excluded.</x:v>
      </x:c>
      <x:c r="C9" s="3" t="str">
        <x:v>Rate counts closed windows once per order, excluding unresolved and exempt orders. Cost/order includes all evaluated sample costs. Staff, agency and creator fees are excluded.</x:v>
      </x:c>
      <x:c r="D9" s="3" t="str">
        <x:v>Rate counts closed windows once per order, excluding unresolved and exempt orders. Cost/order includes all evaluated sample costs. Staff, agency and creator fees are excluded.</x:v>
      </x:c>
      <x:c r="E9" s="3" t="str">
        <x:v>Rate counts closed windows once per order, excluding unresolved and exempt orders. Cost/order includes all evaluated sample costs. Staff, agency and creator fees are excluded.</x:v>
      </x:c>
      <x:c r="F9" s="3" t="str">
        <x:v>Rate counts closed windows once per order, excluding unresolved and exempt orders. Cost/order includes all evaluated sample costs. Staff, agency and creator fees are excluded.</x:v>
      </x:c>
      <x:c r="G9" s="3" t="str">
        <x:v>Rate counts closed windows once per order, excluding unresolved and exempt orders. Cost/order includes all evaluated sample costs. Staff, agency and creator fees are excluded.</x:v>
      </x:c>
      <x:c r="H9" s="3" t="str">
        <x:v>Rate counts closed windows once per order, excluding unresolved and exempt orders. Cost/order includes all evaluated sample costs. Staff, agency and creator fees are excluded.</x:v>
      </x:c>
      <x:c r="I9" s="3" t="str">
        <x:v>This workbook supports seller-approved free samples and BPM’s internal follow-through measure. It does not calculate TikTok’s official fulfillment metric or sales profitability.</x:v>
      </x:c>
      <x:c r="J9" s="3" t="str">
        <x:v>This workbook supports seller-approved free samples and BPM’s internal follow-through measure. It does not calculate TikTok’s official fulfillment metric or sales profitability.</x:v>
      </x:c>
      <x:c r="K9" s="3" t="str">
        <x:v>This workbook supports seller-approved free samples and BPM’s internal follow-through measure. It does not calculate TikTok’s official fulfillment metric or sales profitability.</x:v>
      </x:c>
      <x:c r="L9" s="3" t="str">
        <x:v>This workbook supports seller-approved free samples and BPM’s internal follow-through measure. It does not calculate TikTok’s official fulfillment metric or sales profitability.</x:v>
      </x:c>
      <x:c r="M9" s="3" t="str">
        <x:v>This workbook supports seller-approved free samples and BPM’s internal follow-through measure. It does not calculate TikTok’s official fulfillment metric or sales profitability.</x:v>
      </x:c>
      <x:c r="N9" s="3" t="str">
        <x:v>This workbook supports seller-approved free samples and BPM’s internal follow-through measure. It does not calculate TikTok’s official fulfillment metric or sales profitability.</x:v>
      </x:c>
      <x:c r="O9" s="3" t="str">
        <x:v>This workbook supports seller-approved free samples and BPM’s internal follow-through measure. It does not calculate TikTok’s official fulfillment metric or sales profitability.</x:v>
      </x:c>
      <x:c r="P9" s="3" t="str">
        <x:v>This workbook supports seller-approved free samples and BPM’s internal follow-through measure. It does not calculate TikTok’s official fulfillment metric or sales profitability.</x:v>
      </x:c>
      <x:c r="Q9" s="3" t="str">
        <x:v>This workbook supports seller-approved free samples and BPM’s internal follow-through measure. It does not calculate TikTok’s official fulfillment metric or sales profitability.</x:v>
      </x:c>
      <x:c r="R9" s="3"/>
      <x:c r="S9" s="3"/>
      <x:c r="T9" s="3"/>
      <x:c r="U9" s="3"/>
      <x:c r="V9" s="3"/>
      <x:c r="W9" s="3"/>
      <x:c r="X9" s="3"/>
      <x:c r="Y9" s="3"/>
      <x:c r="Z9" s="3"/>
      <x:c r="AA9" s="3"/>
    </x:row>
    <x:row r="10" ht="28" customHeight="1">
      <x:c r="A10" s="3" t="str">
        <x:v>Instructions: https://bestpracticemedia.com/tiktok-shop-sample-tracking/</x:v>
      </x:c>
      <x:c r="B10" s="3" t="str">
        <x:v>Instructions: https://bestpracticemedia.com/tiktok-shop-sample-tracking/</x:v>
      </x:c>
      <x:c r="C10" s="3" t="str">
        <x:v>Instructions: https://bestpracticemedia.com/tiktok-shop-sample-tracking/</x:v>
      </x:c>
      <x:c r="D10" s="3" t="str">
        <x:v>Instructions: https://bestpracticemedia.com/tiktok-shop-sample-tracking/</x:v>
      </x:c>
      <x:c r="E10" s="3" t="str">
        <x:v>Instructions: https://bestpracticemedia.com/tiktok-shop-sample-tracking/</x:v>
      </x:c>
      <x:c r="F10" s="3" t="str">
        <x:v>Instructions: https://bestpracticemedia.com/tiktok-shop-sample-tracking/</x:v>
      </x:c>
      <x:c r="G10" s="3" t="str">
        <x:v>Instructions: https://bestpracticemedia.com/tiktok-shop-sample-tracking/</x:v>
      </x:c>
      <x:c r="H10" s="3" t="str">
        <x:v>Instructions: https://bestpracticemedia.com/tiktok-shop-sample-tracking/</x:v>
      </x:c>
      <x:c r="I10" s="3" t="str">
        <x:v>This workbook supports seller-approved free samples and BPM’s internal follow-through measure. It does not calculate TikTok’s official fulfillment metric or sales profitability.</x:v>
      </x:c>
      <x:c r="J10" s="3" t="str">
        <x:v>This workbook supports seller-approved free samples and BPM’s internal follow-through measure. It does not calculate TikTok’s official fulfillment metric or sales profitability.</x:v>
      </x:c>
      <x:c r="K10" s="3" t="str">
        <x:v>This workbook supports seller-approved free samples and BPM’s internal follow-through measure. It does not calculate TikTok’s official fulfillment metric or sales profitability.</x:v>
      </x:c>
      <x:c r="L10" s="3" t="str">
        <x:v>This workbook supports seller-approved free samples and BPM’s internal follow-through measure. It does not calculate TikTok’s official fulfillment metric or sales profitability.</x:v>
      </x:c>
      <x:c r="M10" s="3" t="str">
        <x:v>This workbook supports seller-approved free samples and BPM’s internal follow-through measure. It does not calculate TikTok’s official fulfillment metric or sales profitability.</x:v>
      </x:c>
      <x:c r="N10" s="3" t="str">
        <x:v>This workbook supports seller-approved free samples and BPM’s internal follow-through measure. It does not calculate TikTok’s official fulfillment metric or sales profitability.</x:v>
      </x:c>
      <x:c r="O10" s="3" t="str">
        <x:v>This workbook supports seller-approved free samples and BPM’s internal follow-through measure. It does not calculate TikTok’s official fulfillment metric or sales profitability.</x:v>
      </x:c>
      <x:c r="P10" s="3" t="str">
        <x:v>This workbook supports seller-approved free samples and BPM’s internal follow-through measure. It does not calculate TikTok’s official fulfillment metric or sales profitability.</x:v>
      </x:c>
      <x:c r="Q10" s="3" t="str">
        <x:v>This workbook supports seller-approved free samples and BPM’s internal follow-through measure. It does not calculate TikTok’s official fulfillment metric or sales profitability.</x:v>
      </x:c>
      <x:c r="R10" s="3"/>
      <x:c r="S10" s="3"/>
      <x:c r="T10" s="3"/>
      <x:c r="U10" s="3"/>
      <x:c r="V10" s="3"/>
      <x:c r="W10" s="3"/>
      <x:c r="X10" s="3"/>
      <x:c r="Y10" s="3"/>
      <x:c r="Z10" s="3"/>
      <x:c r="AA10" s="3"/>
    </x:row>
    <x:row r="11" ht="56" customHeight="1">
      <x:c r="A11" s="11" t="str">
        <x:v>Sample order ID</x:v>
      </x:c>
      <x:c r="B11" s="11" t="str">
        <x:v>Creator handle</x:v>
      </x:c>
      <x:c r="C11" s="11" t="str">
        <x:v>Product / variation</x:v>
      </x:c>
      <x:c r="D11" s="11" t="str">
        <x:v>Delivery date</x:v>
      </x:c>
      <x:c r="E11" s="11" t="str">
        <x:v>Current deadline</x:v>
      </x:c>
      <x:c r="F11" s="11" t="str">
        <x:v>Exception state</x:v>
      </x:c>
      <x:c r="G11" s="11" t="str">
        <x:v>Verified content URL / LIVE evidence</x:v>
      </x:c>
      <x:c r="H11" s="11" t="str">
        <x:v>Date checked</x:v>
      </x:c>
      <x:c r="I11" s="11" t="str">
        <x:v>Publication date</x:v>
      </x:c>
      <x:c r="J11" s="11" t="str">
        <x:v>Correct product linked?</x:v>
      </x:c>
      <x:c r="K11" s="11" t="str">
        <x:v>Product cost (USD)</x:v>
      </x:c>
      <x:c r="L11" s="11" t="str">
        <x:v>Packing (USD)</x:v>
      </x:c>
      <x:c r="M11" s="11" t="str">
        <x:v>Outbound shipping (USD)</x:v>
      </x:c>
      <x:c r="N11" s="11" t="str">
        <x:v>Replacement costs (USD)</x:v>
      </x:c>
      <x:c r="O11" s="11" t="str">
        <x:v>Total sample cost (calculated)</x:v>
      </x:c>
      <x:c r="P11" s="11" t="str">
        <x:v>Owner</x:v>
      </x:c>
      <x:c r="Q11" s="11" t="str">
        <x:v>Last contact date</x:v>
      </x:c>
      <x:c r="R11" s="11" t="str">
        <x:v>Issue</x:v>
      </x:c>
      <x:c r="S11" s="11" t="str">
        <x:v>Next action</x:v>
      </x:c>
      <x:c r="T11" s="11" t="str">
        <x:v>Permitted channels / uses</x:v>
      </x:c>
      <x:c r="U11" s="11" t="str">
        <x:v>Permission evidence / duration</x:v>
      </x:c>
      <x:c r="V11" s="11" t="str">
        <x:v>Permission expiry</x:v>
      </x:c>
      <x:c r="W11" s="11" t="str">
        <x:v>Orders</x:v>
      </x:c>
      <x:c r="X11" s="11" t="str">
        <x:v>Returns</x:v>
      </x:c>
      <x:c r="Y11" s="11" t="str">
        <x:v>Outcome reporting window</x:v>
      </x:c>
      <x:c r="Z11" s="11" t="str">
        <x:v>Evaluation (calculated)</x:v>
      </x:c>
      <x:c r="AA11" s="11" t="str">
        <x:v>Verified order (calculated)</x:v>
      </x:c>
    </x:row>
    <x:row r="12" ht="38" customHeight="1">
      <x:c r="A12" s="7"/>
      <x:c r="B12" s="7"/>
      <x:c r="C12" s="7"/>
      <x:c r="D12" s="8"/>
      <x:c r="E12" s="8"/>
      <x:c r="F12" s="7"/>
      <x:c r="G12" s="7"/>
      <x:c r="H12" s="8"/>
      <x:c r="I12" s="8"/>
      <x:c r="J12" s="7"/>
      <x:c r="K12" s="13"/>
      <x:c r="L12" s="13"/>
      <x:c r="M12" s="13"/>
      <x:c r="N12" s="13"/>
      <x:c r="O12" s="14" t="str">
        <x:f>IF(A12="","",IF(COUNT(K12:N12)=4,SUM(K12:N12),"Incomplete"))</x:f>
      </x:c>
      <x:c r="P12" s="7"/>
      <x:c r="Q12" s="8"/>
      <x:c r="R12" s="7"/>
      <x:c r="S12" s="7"/>
      <x:c r="T12" s="7"/>
      <x:c r="U12" s="7"/>
      <x:c r="V12" s="8"/>
      <x:c r="W12" s="15"/>
      <x:c r="X12" s="15"/>
      <x:c r="Y12" s="7"/>
      <x:c r="Z12" s="12" t="str">
        <x:f>IF(A12="","",IF(COUNTIFS($A$12:$A$111,A12)&gt;1,"Duplicate ID",IF(F12="Exempt","Exempt",IF(F12="Under review","Under review",IF(OR(F12&lt;&gt;"None",NOT(ISNUMBER(D12)),NOT(ISNUMBER(E12)),NOT(ISNUMBER($F$3)),E12&lt;D12),"Needs details",IF(E12&lt;$F$3,"Evaluated","Open"))))))</x:f>
      </x:c>
      <x:c r="AA12" s="12" t="str">
        <x:f>IF(A12="","",IF(AND(Z12="Evaluated",G12&lt;&gt;"",ISNUMBER(H12),ISNUMBER(I12),H12&lt;=$F$3,I12&lt;=$F$3),1,0))</x:f>
      </x:c>
    </x:row>
    <x:row r="13" ht="38" customHeight="1">
      <x:c r="A13" s="7"/>
      <x:c r="B13" s="7"/>
      <x:c r="C13" s="7"/>
      <x:c r="D13" s="8"/>
      <x:c r="E13" s="8"/>
      <x:c r="F13" s="7"/>
      <x:c r="G13" s="7"/>
      <x:c r="H13" s="8"/>
      <x:c r="I13" s="8"/>
      <x:c r="J13" s="7"/>
      <x:c r="K13" s="13"/>
      <x:c r="L13" s="13"/>
      <x:c r="M13" s="13"/>
      <x:c r="N13" s="13"/>
      <x:c r="O13" s="14" t="str">
        <x:f>IF(A13="","",IF(COUNT(K13:N13)=4,SUM(K13:N13),"Incomplete"))</x:f>
      </x:c>
      <x:c r="P13" s="7"/>
      <x:c r="Q13" s="8"/>
      <x:c r="R13" s="7"/>
      <x:c r="S13" s="7"/>
      <x:c r="T13" s="7"/>
      <x:c r="U13" s="7"/>
      <x:c r="V13" s="8"/>
      <x:c r="W13" s="15"/>
      <x:c r="X13" s="15"/>
      <x:c r="Y13" s="7"/>
      <x:c r="Z13" s="12" t="str">
        <x:f>IF(A13="","",IF(COUNTIFS($A$12:$A$111,A13)&gt;1,"Duplicate ID",IF(F13="Exempt","Exempt",IF(F13="Under review","Under review",IF(OR(F13&lt;&gt;"None",NOT(ISNUMBER(D13)),NOT(ISNUMBER(E13)),NOT(ISNUMBER($F$3)),E13&lt;D13),"Needs details",IF(E13&lt;$F$3,"Evaluated","Open"))))))</x:f>
      </x:c>
      <x:c r="AA13" s="12" t="str">
        <x:f>IF(A13="","",IF(AND(Z13="Evaluated",G13&lt;&gt;"",ISNUMBER(H13),ISNUMBER(I13),H13&lt;=$F$3,I13&lt;=$F$3),1,0))</x:f>
      </x:c>
    </x:row>
    <x:row r="14" ht="38" customHeight="1">
      <x:c r="A14" s="7"/>
      <x:c r="B14" s="7"/>
      <x:c r="C14" s="7"/>
      <x:c r="D14" s="8"/>
      <x:c r="E14" s="8"/>
      <x:c r="F14" s="7"/>
      <x:c r="G14" s="7"/>
      <x:c r="H14" s="8"/>
      <x:c r="I14" s="8"/>
      <x:c r="J14" s="7"/>
      <x:c r="K14" s="13"/>
      <x:c r="L14" s="13"/>
      <x:c r="M14" s="13"/>
      <x:c r="N14" s="13"/>
      <x:c r="O14" s="14" t="str">
        <x:f>IF(A14="","",IF(COUNT(K14:N14)=4,SUM(K14:N14),"Incomplete"))</x:f>
      </x:c>
      <x:c r="P14" s="7"/>
      <x:c r="Q14" s="8"/>
      <x:c r="R14" s="7"/>
      <x:c r="S14" s="7"/>
      <x:c r="T14" s="7"/>
      <x:c r="U14" s="7"/>
      <x:c r="V14" s="8"/>
      <x:c r="W14" s="15"/>
      <x:c r="X14" s="15"/>
      <x:c r="Y14" s="7"/>
      <x:c r="Z14" s="12" t="str">
        <x:f>IF(A14="","",IF(COUNTIFS($A$12:$A$111,A14)&gt;1,"Duplicate ID",IF(F14="Exempt","Exempt",IF(F14="Under review","Under review",IF(OR(F14&lt;&gt;"None",NOT(ISNUMBER(D14)),NOT(ISNUMBER(E14)),NOT(ISNUMBER($F$3)),E14&lt;D14),"Needs details",IF(E14&lt;$F$3,"Evaluated","Open"))))))</x:f>
      </x:c>
      <x:c r="AA14" s="12" t="str">
        <x:f>IF(A14="","",IF(AND(Z14="Evaluated",G14&lt;&gt;"",ISNUMBER(H14),ISNUMBER(I14),H14&lt;=$F$3,I14&lt;=$F$3),1,0))</x:f>
      </x:c>
    </x:row>
    <x:row r="15" ht="38" customHeight="1">
      <x:c r="A15" s="7"/>
      <x:c r="B15" s="7"/>
      <x:c r="C15" s="7"/>
      <x:c r="D15" s="8"/>
      <x:c r="E15" s="8"/>
      <x:c r="F15" s="7"/>
      <x:c r="G15" s="7"/>
      <x:c r="H15" s="8"/>
      <x:c r="I15" s="8"/>
      <x:c r="J15" s="7"/>
      <x:c r="K15" s="13"/>
      <x:c r="L15" s="13"/>
      <x:c r="M15" s="13"/>
      <x:c r="N15" s="13"/>
      <x:c r="O15" s="14" t="str">
        <x:f>IF(A15="","",IF(COUNT(K15:N15)=4,SUM(K15:N15),"Incomplete"))</x:f>
      </x:c>
      <x:c r="P15" s="7"/>
      <x:c r="Q15" s="8"/>
      <x:c r="R15" s="7"/>
      <x:c r="S15" s="7"/>
      <x:c r="T15" s="7"/>
      <x:c r="U15" s="7"/>
      <x:c r="V15" s="8"/>
      <x:c r="W15" s="15"/>
      <x:c r="X15" s="15"/>
      <x:c r="Y15" s="7"/>
      <x:c r="Z15" s="12" t="str">
        <x:f>IF(A15="","",IF(COUNTIFS($A$12:$A$111,A15)&gt;1,"Duplicate ID",IF(F15="Exempt","Exempt",IF(F15="Under review","Under review",IF(OR(F15&lt;&gt;"None",NOT(ISNUMBER(D15)),NOT(ISNUMBER(E15)),NOT(ISNUMBER($F$3)),E15&lt;D15),"Needs details",IF(E15&lt;$F$3,"Evaluated","Open"))))))</x:f>
      </x:c>
      <x:c r="AA15" s="12" t="str">
        <x:f>IF(A15="","",IF(AND(Z15="Evaluated",G15&lt;&gt;"",ISNUMBER(H15),ISNUMBER(I15),H15&lt;=$F$3,I15&lt;=$F$3),1,0))</x:f>
      </x:c>
    </x:row>
    <x:row r="16" ht="38" customHeight="1">
      <x:c r="A16" s="7"/>
      <x:c r="B16" s="7"/>
      <x:c r="C16" s="7"/>
      <x:c r="D16" s="8"/>
      <x:c r="E16" s="8"/>
      <x:c r="F16" s="7"/>
      <x:c r="G16" s="7"/>
      <x:c r="H16" s="8"/>
      <x:c r="I16" s="8"/>
      <x:c r="J16" s="7"/>
      <x:c r="K16" s="13"/>
      <x:c r="L16" s="13"/>
      <x:c r="M16" s="13"/>
      <x:c r="N16" s="13"/>
      <x:c r="O16" s="14" t="str">
        <x:f>IF(A16="","",IF(COUNT(K16:N16)=4,SUM(K16:N16),"Incomplete"))</x:f>
      </x:c>
      <x:c r="P16" s="7"/>
      <x:c r="Q16" s="8"/>
      <x:c r="R16" s="7"/>
      <x:c r="S16" s="7"/>
      <x:c r="T16" s="7"/>
      <x:c r="U16" s="7"/>
      <x:c r="V16" s="8"/>
      <x:c r="W16" s="15"/>
      <x:c r="X16" s="15"/>
      <x:c r="Y16" s="7"/>
      <x:c r="Z16" s="12" t="str">
        <x:f>IF(A16="","",IF(COUNTIFS($A$12:$A$111,A16)&gt;1,"Duplicate ID",IF(F16="Exempt","Exempt",IF(F16="Under review","Under review",IF(OR(F16&lt;&gt;"None",NOT(ISNUMBER(D16)),NOT(ISNUMBER(E16)),NOT(ISNUMBER($F$3)),E16&lt;D16),"Needs details",IF(E16&lt;$F$3,"Evaluated","Open"))))))</x:f>
      </x:c>
      <x:c r="AA16" s="12" t="str">
        <x:f>IF(A16="","",IF(AND(Z16="Evaluated",G16&lt;&gt;"",ISNUMBER(H16),ISNUMBER(I16),H16&lt;=$F$3,I16&lt;=$F$3),1,0))</x:f>
      </x:c>
    </x:row>
    <x:row r="17" ht="38" customHeight="1">
      <x:c r="A17" s="7"/>
      <x:c r="B17" s="7"/>
      <x:c r="C17" s="7"/>
      <x:c r="D17" s="8"/>
      <x:c r="E17" s="8"/>
      <x:c r="F17" s="7"/>
      <x:c r="G17" s="7"/>
      <x:c r="H17" s="8"/>
      <x:c r="I17" s="8"/>
      <x:c r="J17" s="7"/>
      <x:c r="K17" s="13"/>
      <x:c r="L17" s="13"/>
      <x:c r="M17" s="13"/>
      <x:c r="N17" s="13"/>
      <x:c r="O17" s="14" t="str">
        <x:f>IF(A17="","",IF(COUNT(K17:N17)=4,SUM(K17:N17),"Incomplete"))</x:f>
      </x:c>
      <x:c r="P17" s="7"/>
      <x:c r="Q17" s="8"/>
      <x:c r="R17" s="7"/>
      <x:c r="S17" s="7"/>
      <x:c r="T17" s="7"/>
      <x:c r="U17" s="7"/>
      <x:c r="V17" s="8"/>
      <x:c r="W17" s="15"/>
      <x:c r="X17" s="15"/>
      <x:c r="Y17" s="7"/>
      <x:c r="Z17" s="12" t="str">
        <x:f>IF(A17="","",IF(COUNTIFS($A$12:$A$111,A17)&gt;1,"Duplicate ID",IF(F17="Exempt","Exempt",IF(F17="Under review","Under review",IF(OR(F17&lt;&gt;"None",NOT(ISNUMBER(D17)),NOT(ISNUMBER(E17)),NOT(ISNUMBER($F$3)),E17&lt;D17),"Needs details",IF(E17&lt;$F$3,"Evaluated","Open"))))))</x:f>
      </x:c>
      <x:c r="AA17" s="12" t="str">
        <x:f>IF(A17="","",IF(AND(Z17="Evaluated",G17&lt;&gt;"",ISNUMBER(H17),ISNUMBER(I17),H17&lt;=$F$3,I17&lt;=$F$3),1,0))</x:f>
      </x:c>
    </x:row>
    <x:row r="18" ht="38" customHeight="1">
      <x:c r="A18" s="7"/>
      <x:c r="B18" s="7"/>
      <x:c r="C18" s="7"/>
      <x:c r="D18" s="8"/>
      <x:c r="E18" s="8"/>
      <x:c r="F18" s="7"/>
      <x:c r="G18" s="7"/>
      <x:c r="H18" s="8"/>
      <x:c r="I18" s="8"/>
      <x:c r="J18" s="7"/>
      <x:c r="K18" s="13"/>
      <x:c r="L18" s="13"/>
      <x:c r="M18" s="13"/>
      <x:c r="N18" s="13"/>
      <x:c r="O18" s="14" t="str">
        <x:f>IF(A18="","",IF(COUNT(K18:N18)=4,SUM(K18:N18),"Incomplete"))</x:f>
      </x:c>
      <x:c r="P18" s="7"/>
      <x:c r="Q18" s="8"/>
      <x:c r="R18" s="7"/>
      <x:c r="S18" s="7"/>
      <x:c r="T18" s="7"/>
      <x:c r="U18" s="7"/>
      <x:c r="V18" s="8"/>
      <x:c r="W18" s="15"/>
      <x:c r="X18" s="15"/>
      <x:c r="Y18" s="7"/>
      <x:c r="Z18" s="12" t="str">
        <x:f>IF(A18="","",IF(COUNTIFS($A$12:$A$111,A18)&gt;1,"Duplicate ID",IF(F18="Exempt","Exempt",IF(F18="Under review","Under review",IF(OR(F18&lt;&gt;"None",NOT(ISNUMBER(D18)),NOT(ISNUMBER(E18)),NOT(ISNUMBER($F$3)),E18&lt;D18),"Needs details",IF(E18&lt;$F$3,"Evaluated","Open"))))))</x:f>
      </x:c>
      <x:c r="AA18" s="12" t="str">
        <x:f>IF(A18="","",IF(AND(Z18="Evaluated",G18&lt;&gt;"",ISNUMBER(H18),ISNUMBER(I18),H18&lt;=$F$3,I18&lt;=$F$3),1,0))</x:f>
      </x:c>
    </x:row>
    <x:row r="19" ht="38" customHeight="1">
      <x:c r="A19" s="7"/>
      <x:c r="B19" s="7"/>
      <x:c r="C19" s="7"/>
      <x:c r="D19" s="8"/>
      <x:c r="E19" s="8"/>
      <x:c r="F19" s="7"/>
      <x:c r="G19" s="7"/>
      <x:c r="H19" s="8"/>
      <x:c r="I19" s="8"/>
      <x:c r="J19" s="7"/>
      <x:c r="K19" s="13"/>
      <x:c r="L19" s="13"/>
      <x:c r="M19" s="13"/>
      <x:c r="N19" s="13"/>
      <x:c r="O19" s="14" t="str">
        <x:f>IF(A19="","",IF(COUNT(K19:N19)=4,SUM(K19:N19),"Incomplete"))</x:f>
      </x:c>
      <x:c r="P19" s="7"/>
      <x:c r="Q19" s="8"/>
      <x:c r="R19" s="7"/>
      <x:c r="S19" s="7"/>
      <x:c r="T19" s="7"/>
      <x:c r="U19" s="7"/>
      <x:c r="V19" s="8"/>
      <x:c r="W19" s="15"/>
      <x:c r="X19" s="15"/>
      <x:c r="Y19" s="7"/>
      <x:c r="Z19" s="12" t="str">
        <x:f>IF(A19="","",IF(COUNTIFS($A$12:$A$111,A19)&gt;1,"Duplicate ID",IF(F19="Exempt","Exempt",IF(F19="Under review","Under review",IF(OR(F19&lt;&gt;"None",NOT(ISNUMBER(D19)),NOT(ISNUMBER(E19)),NOT(ISNUMBER($F$3)),E19&lt;D19),"Needs details",IF(E19&lt;$F$3,"Evaluated","Open"))))))</x:f>
      </x:c>
      <x:c r="AA19" s="12" t="str">
        <x:f>IF(A19="","",IF(AND(Z19="Evaluated",G19&lt;&gt;"",ISNUMBER(H19),ISNUMBER(I19),H19&lt;=$F$3,I19&lt;=$F$3),1,0))</x:f>
      </x:c>
    </x:row>
    <x:row r="20" ht="38" customHeight="1">
      <x:c r="A20" s="7"/>
      <x:c r="B20" s="7"/>
      <x:c r="C20" s="7"/>
      <x:c r="D20" s="8"/>
      <x:c r="E20" s="8"/>
      <x:c r="F20" s="7"/>
      <x:c r="G20" s="7"/>
      <x:c r="H20" s="8"/>
      <x:c r="I20" s="8"/>
      <x:c r="J20" s="7"/>
      <x:c r="K20" s="13"/>
      <x:c r="L20" s="13"/>
      <x:c r="M20" s="13"/>
      <x:c r="N20" s="13"/>
      <x:c r="O20" s="14" t="str">
        <x:f>IF(A20="","",IF(COUNT(K20:N20)=4,SUM(K20:N20),"Incomplete"))</x:f>
      </x:c>
      <x:c r="P20" s="7"/>
      <x:c r="Q20" s="8"/>
      <x:c r="R20" s="7"/>
      <x:c r="S20" s="7"/>
      <x:c r="T20" s="7"/>
      <x:c r="U20" s="7"/>
      <x:c r="V20" s="8"/>
      <x:c r="W20" s="15"/>
      <x:c r="X20" s="15"/>
      <x:c r="Y20" s="7"/>
      <x:c r="Z20" s="12" t="str">
        <x:f>IF(A20="","",IF(COUNTIFS($A$12:$A$111,A20)&gt;1,"Duplicate ID",IF(F20="Exempt","Exempt",IF(F20="Under review","Under review",IF(OR(F20&lt;&gt;"None",NOT(ISNUMBER(D20)),NOT(ISNUMBER(E20)),NOT(ISNUMBER($F$3)),E20&lt;D20),"Needs details",IF(E20&lt;$F$3,"Evaluated","Open"))))))</x:f>
      </x:c>
      <x:c r="AA20" s="12" t="str">
        <x:f>IF(A20="","",IF(AND(Z20="Evaluated",G20&lt;&gt;"",ISNUMBER(H20),ISNUMBER(I20),H20&lt;=$F$3,I20&lt;=$F$3),1,0))</x:f>
      </x:c>
    </x:row>
    <x:row r="21" ht="38" customHeight="1">
      <x:c r="A21" s="7"/>
      <x:c r="B21" s="7"/>
      <x:c r="C21" s="7"/>
      <x:c r="D21" s="8"/>
      <x:c r="E21" s="8"/>
      <x:c r="F21" s="7"/>
      <x:c r="G21" s="7"/>
      <x:c r="H21" s="8"/>
      <x:c r="I21" s="8"/>
      <x:c r="J21" s="7"/>
      <x:c r="K21" s="13"/>
      <x:c r="L21" s="13"/>
      <x:c r="M21" s="13"/>
      <x:c r="N21" s="13"/>
      <x:c r="O21" s="14" t="str">
        <x:f>IF(A21="","",IF(COUNT(K21:N21)=4,SUM(K21:N21),"Incomplete"))</x:f>
      </x:c>
      <x:c r="P21" s="7"/>
      <x:c r="Q21" s="8"/>
      <x:c r="R21" s="7"/>
      <x:c r="S21" s="7"/>
      <x:c r="T21" s="7"/>
      <x:c r="U21" s="7"/>
      <x:c r="V21" s="8"/>
      <x:c r="W21" s="15"/>
      <x:c r="X21" s="15"/>
      <x:c r="Y21" s="7"/>
      <x:c r="Z21" s="12" t="str">
        <x:f>IF(A21="","",IF(COUNTIFS($A$12:$A$111,A21)&gt;1,"Duplicate ID",IF(F21="Exempt","Exempt",IF(F21="Under review","Under review",IF(OR(F21&lt;&gt;"None",NOT(ISNUMBER(D21)),NOT(ISNUMBER(E21)),NOT(ISNUMBER($F$3)),E21&lt;D21),"Needs details",IF(E21&lt;$F$3,"Evaluated","Open"))))))</x:f>
      </x:c>
      <x:c r="AA21" s="12" t="str">
        <x:f>IF(A21="","",IF(AND(Z21="Evaluated",G21&lt;&gt;"",ISNUMBER(H21),ISNUMBER(I21),H21&lt;=$F$3,I21&lt;=$F$3),1,0))</x:f>
      </x:c>
    </x:row>
    <x:row r="22" ht="38" customHeight="1">
      <x:c r="A22" s="7"/>
      <x:c r="B22" s="7"/>
      <x:c r="C22" s="7"/>
      <x:c r="D22" s="8"/>
      <x:c r="E22" s="8"/>
      <x:c r="F22" s="7"/>
      <x:c r="G22" s="7"/>
      <x:c r="H22" s="8"/>
      <x:c r="I22" s="8"/>
      <x:c r="J22" s="7"/>
      <x:c r="K22" s="13"/>
      <x:c r="L22" s="13"/>
      <x:c r="M22" s="13"/>
      <x:c r="N22" s="13"/>
      <x:c r="O22" s="14" t="str">
        <x:f>IF(A22="","",IF(COUNT(K22:N22)=4,SUM(K22:N22),"Incomplete"))</x:f>
      </x:c>
      <x:c r="P22" s="7"/>
      <x:c r="Q22" s="8"/>
      <x:c r="R22" s="7"/>
      <x:c r="S22" s="7"/>
      <x:c r="T22" s="7"/>
      <x:c r="U22" s="7"/>
      <x:c r="V22" s="8"/>
      <x:c r="W22" s="15"/>
      <x:c r="X22" s="15"/>
      <x:c r="Y22" s="7"/>
      <x:c r="Z22" s="12" t="str">
        <x:f>IF(A22="","",IF(COUNTIFS($A$12:$A$111,A22)&gt;1,"Duplicate ID",IF(F22="Exempt","Exempt",IF(F22="Under review","Under review",IF(OR(F22&lt;&gt;"None",NOT(ISNUMBER(D22)),NOT(ISNUMBER(E22)),NOT(ISNUMBER($F$3)),E22&lt;D22),"Needs details",IF(E22&lt;$F$3,"Evaluated","Open"))))))</x:f>
      </x:c>
      <x:c r="AA22" s="12" t="str">
        <x:f>IF(A22="","",IF(AND(Z22="Evaluated",G22&lt;&gt;"",ISNUMBER(H22),ISNUMBER(I22),H22&lt;=$F$3,I22&lt;=$F$3),1,0))</x:f>
      </x:c>
    </x:row>
    <x:row r="23" ht="38" customHeight="1">
      <x:c r="A23" s="7"/>
      <x:c r="B23" s="7"/>
      <x:c r="C23" s="7"/>
      <x:c r="D23" s="8"/>
      <x:c r="E23" s="8"/>
      <x:c r="F23" s="7"/>
      <x:c r="G23" s="7"/>
      <x:c r="H23" s="8"/>
      <x:c r="I23" s="8"/>
      <x:c r="J23" s="7"/>
      <x:c r="K23" s="13"/>
      <x:c r="L23" s="13"/>
      <x:c r="M23" s="13"/>
      <x:c r="N23" s="13"/>
      <x:c r="O23" s="14" t="str">
        <x:f>IF(A23="","",IF(COUNT(K23:N23)=4,SUM(K23:N23),"Incomplete"))</x:f>
      </x:c>
      <x:c r="P23" s="7"/>
      <x:c r="Q23" s="8"/>
      <x:c r="R23" s="7"/>
      <x:c r="S23" s="7"/>
      <x:c r="T23" s="7"/>
      <x:c r="U23" s="7"/>
      <x:c r="V23" s="8"/>
      <x:c r="W23" s="15"/>
      <x:c r="X23" s="15"/>
      <x:c r="Y23" s="7"/>
      <x:c r="Z23" s="12" t="str">
        <x:f>IF(A23="","",IF(COUNTIFS($A$12:$A$111,A23)&gt;1,"Duplicate ID",IF(F23="Exempt","Exempt",IF(F23="Under review","Under review",IF(OR(F23&lt;&gt;"None",NOT(ISNUMBER(D23)),NOT(ISNUMBER(E23)),NOT(ISNUMBER($F$3)),E23&lt;D23),"Needs details",IF(E23&lt;$F$3,"Evaluated","Open"))))))</x:f>
      </x:c>
      <x:c r="AA23" s="12" t="str">
        <x:f>IF(A23="","",IF(AND(Z23="Evaluated",G23&lt;&gt;"",ISNUMBER(H23),ISNUMBER(I23),H23&lt;=$F$3,I23&lt;=$F$3),1,0))</x:f>
      </x:c>
    </x:row>
    <x:row r="24" ht="38" customHeight="1">
      <x:c r="A24" s="7"/>
      <x:c r="B24" s="7"/>
      <x:c r="C24" s="7"/>
      <x:c r="D24" s="8"/>
      <x:c r="E24" s="8"/>
      <x:c r="F24" s="7"/>
      <x:c r="G24" s="7"/>
      <x:c r="H24" s="8"/>
      <x:c r="I24" s="8"/>
      <x:c r="J24" s="7"/>
      <x:c r="K24" s="13"/>
      <x:c r="L24" s="13"/>
      <x:c r="M24" s="13"/>
      <x:c r="N24" s="13"/>
      <x:c r="O24" s="14" t="str">
        <x:f>IF(A24="","",IF(COUNT(K24:N24)=4,SUM(K24:N24),"Incomplete"))</x:f>
      </x:c>
      <x:c r="P24" s="7"/>
      <x:c r="Q24" s="8"/>
      <x:c r="R24" s="7"/>
      <x:c r="S24" s="7"/>
      <x:c r="T24" s="7"/>
      <x:c r="U24" s="7"/>
      <x:c r="V24" s="8"/>
      <x:c r="W24" s="15"/>
      <x:c r="X24" s="15"/>
      <x:c r="Y24" s="7"/>
      <x:c r="Z24" s="12" t="str">
        <x:f>IF(A24="","",IF(COUNTIFS($A$12:$A$111,A24)&gt;1,"Duplicate ID",IF(F24="Exempt","Exempt",IF(F24="Under review","Under review",IF(OR(F24&lt;&gt;"None",NOT(ISNUMBER(D24)),NOT(ISNUMBER(E24)),NOT(ISNUMBER($F$3)),E24&lt;D24),"Needs details",IF(E24&lt;$F$3,"Evaluated","Open"))))))</x:f>
      </x:c>
      <x:c r="AA24" s="12" t="str">
        <x:f>IF(A24="","",IF(AND(Z24="Evaluated",G24&lt;&gt;"",ISNUMBER(H24),ISNUMBER(I24),H24&lt;=$F$3,I24&lt;=$F$3),1,0))</x:f>
      </x:c>
    </x:row>
    <x:row r="25" ht="38" customHeight="1">
      <x:c r="A25" s="7"/>
      <x:c r="B25" s="7"/>
      <x:c r="C25" s="7"/>
      <x:c r="D25" s="8"/>
      <x:c r="E25" s="8"/>
      <x:c r="F25" s="7"/>
      <x:c r="G25" s="7"/>
      <x:c r="H25" s="8"/>
      <x:c r="I25" s="8"/>
      <x:c r="J25" s="7"/>
      <x:c r="K25" s="13"/>
      <x:c r="L25" s="13"/>
      <x:c r="M25" s="13"/>
      <x:c r="N25" s="13"/>
      <x:c r="O25" s="14" t="str">
        <x:f>IF(A25="","",IF(COUNT(K25:N25)=4,SUM(K25:N25),"Incomplete"))</x:f>
      </x:c>
      <x:c r="P25" s="7"/>
      <x:c r="Q25" s="8"/>
      <x:c r="R25" s="7"/>
      <x:c r="S25" s="7"/>
      <x:c r="T25" s="7"/>
      <x:c r="U25" s="7"/>
      <x:c r="V25" s="8"/>
      <x:c r="W25" s="15"/>
      <x:c r="X25" s="15"/>
      <x:c r="Y25" s="7"/>
      <x:c r="Z25" s="12" t="str">
        <x:f>IF(A25="","",IF(COUNTIFS($A$12:$A$111,A25)&gt;1,"Duplicate ID",IF(F25="Exempt","Exempt",IF(F25="Under review","Under review",IF(OR(F25&lt;&gt;"None",NOT(ISNUMBER(D25)),NOT(ISNUMBER(E25)),NOT(ISNUMBER($F$3)),E25&lt;D25),"Needs details",IF(E25&lt;$F$3,"Evaluated","Open"))))))</x:f>
      </x:c>
      <x:c r="AA25" s="12" t="str">
        <x:f>IF(A25="","",IF(AND(Z25="Evaluated",G25&lt;&gt;"",ISNUMBER(H25),ISNUMBER(I25),H25&lt;=$F$3,I25&lt;=$F$3),1,0))</x:f>
      </x:c>
    </x:row>
    <x:row r="26" ht="38" customHeight="1">
      <x:c r="A26" s="7"/>
      <x:c r="B26" s="7"/>
      <x:c r="C26" s="7"/>
      <x:c r="D26" s="8"/>
      <x:c r="E26" s="8"/>
      <x:c r="F26" s="7"/>
      <x:c r="G26" s="7"/>
      <x:c r="H26" s="8"/>
      <x:c r="I26" s="8"/>
      <x:c r="J26" s="7"/>
      <x:c r="K26" s="13"/>
      <x:c r="L26" s="13"/>
      <x:c r="M26" s="13"/>
      <x:c r="N26" s="13"/>
      <x:c r="O26" s="14" t="str">
        <x:f>IF(A26="","",IF(COUNT(K26:N26)=4,SUM(K26:N26),"Incomplete"))</x:f>
      </x:c>
      <x:c r="P26" s="7"/>
      <x:c r="Q26" s="8"/>
      <x:c r="R26" s="7"/>
      <x:c r="S26" s="7"/>
      <x:c r="T26" s="7"/>
      <x:c r="U26" s="7"/>
      <x:c r="V26" s="8"/>
      <x:c r="W26" s="15"/>
      <x:c r="X26" s="15"/>
      <x:c r="Y26" s="7"/>
      <x:c r="Z26" s="12" t="str">
        <x:f>IF(A26="","",IF(COUNTIFS($A$12:$A$111,A26)&gt;1,"Duplicate ID",IF(F26="Exempt","Exempt",IF(F26="Under review","Under review",IF(OR(F26&lt;&gt;"None",NOT(ISNUMBER(D26)),NOT(ISNUMBER(E26)),NOT(ISNUMBER($F$3)),E26&lt;D26),"Needs details",IF(E26&lt;$F$3,"Evaluated","Open"))))))</x:f>
      </x:c>
      <x:c r="AA26" s="12" t="str">
        <x:f>IF(A26="","",IF(AND(Z26="Evaluated",G26&lt;&gt;"",ISNUMBER(H26),ISNUMBER(I26),H26&lt;=$F$3,I26&lt;=$F$3),1,0))</x:f>
      </x:c>
    </x:row>
    <x:row r="27" ht="38" customHeight="1">
      <x:c r="A27" s="7"/>
      <x:c r="B27" s="7"/>
      <x:c r="C27" s="7"/>
      <x:c r="D27" s="8"/>
      <x:c r="E27" s="8"/>
      <x:c r="F27" s="7"/>
      <x:c r="G27" s="7"/>
      <x:c r="H27" s="8"/>
      <x:c r="I27" s="8"/>
      <x:c r="J27" s="7"/>
      <x:c r="K27" s="13"/>
      <x:c r="L27" s="13"/>
      <x:c r="M27" s="13"/>
      <x:c r="N27" s="13"/>
      <x:c r="O27" s="14" t="str">
        <x:f>IF(A27="","",IF(COUNT(K27:N27)=4,SUM(K27:N27),"Incomplete"))</x:f>
      </x:c>
      <x:c r="P27" s="7"/>
      <x:c r="Q27" s="8"/>
      <x:c r="R27" s="7"/>
      <x:c r="S27" s="7"/>
      <x:c r="T27" s="7"/>
      <x:c r="U27" s="7"/>
      <x:c r="V27" s="8"/>
      <x:c r="W27" s="15"/>
      <x:c r="X27" s="15"/>
      <x:c r="Y27" s="7"/>
      <x:c r="Z27" s="12" t="str">
        <x:f>IF(A27="","",IF(COUNTIFS($A$12:$A$111,A27)&gt;1,"Duplicate ID",IF(F27="Exempt","Exempt",IF(F27="Under review","Under review",IF(OR(F27&lt;&gt;"None",NOT(ISNUMBER(D27)),NOT(ISNUMBER(E27)),NOT(ISNUMBER($F$3)),E27&lt;D27),"Needs details",IF(E27&lt;$F$3,"Evaluated","Open"))))))</x:f>
      </x:c>
      <x:c r="AA27" s="12" t="str">
        <x:f>IF(A27="","",IF(AND(Z27="Evaluated",G27&lt;&gt;"",ISNUMBER(H27),ISNUMBER(I27),H27&lt;=$F$3,I27&lt;=$F$3),1,0))</x:f>
      </x:c>
    </x:row>
    <x:row r="28" ht="38" customHeight="1">
      <x:c r="A28" s="7"/>
      <x:c r="B28" s="7"/>
      <x:c r="C28" s="7"/>
      <x:c r="D28" s="8"/>
      <x:c r="E28" s="8"/>
      <x:c r="F28" s="7"/>
      <x:c r="G28" s="7"/>
      <x:c r="H28" s="8"/>
      <x:c r="I28" s="8"/>
      <x:c r="J28" s="7"/>
      <x:c r="K28" s="13"/>
      <x:c r="L28" s="13"/>
      <x:c r="M28" s="13"/>
      <x:c r="N28" s="13"/>
      <x:c r="O28" s="14" t="str">
        <x:f>IF(A28="","",IF(COUNT(K28:N28)=4,SUM(K28:N28),"Incomplete"))</x:f>
      </x:c>
      <x:c r="P28" s="7"/>
      <x:c r="Q28" s="8"/>
      <x:c r="R28" s="7"/>
      <x:c r="S28" s="7"/>
      <x:c r="T28" s="7"/>
      <x:c r="U28" s="7"/>
      <x:c r="V28" s="8"/>
      <x:c r="W28" s="15"/>
      <x:c r="X28" s="15"/>
      <x:c r="Y28" s="7"/>
      <x:c r="Z28" s="12" t="str">
        <x:f>IF(A28="","",IF(COUNTIFS($A$12:$A$111,A28)&gt;1,"Duplicate ID",IF(F28="Exempt","Exempt",IF(F28="Under review","Under review",IF(OR(F28&lt;&gt;"None",NOT(ISNUMBER(D28)),NOT(ISNUMBER(E28)),NOT(ISNUMBER($F$3)),E28&lt;D28),"Needs details",IF(E28&lt;$F$3,"Evaluated","Open"))))))</x:f>
      </x:c>
      <x:c r="AA28" s="12" t="str">
        <x:f>IF(A28="","",IF(AND(Z28="Evaluated",G28&lt;&gt;"",ISNUMBER(H28),ISNUMBER(I28),H28&lt;=$F$3,I28&lt;=$F$3),1,0))</x:f>
      </x:c>
    </x:row>
    <x:row r="29" ht="38" customHeight="1">
      <x:c r="A29" s="7"/>
      <x:c r="B29" s="7"/>
      <x:c r="C29" s="7"/>
      <x:c r="D29" s="8"/>
      <x:c r="E29" s="8"/>
      <x:c r="F29" s="7"/>
      <x:c r="G29" s="7"/>
      <x:c r="H29" s="8"/>
      <x:c r="I29" s="8"/>
      <x:c r="J29" s="7"/>
      <x:c r="K29" s="13"/>
      <x:c r="L29" s="13"/>
      <x:c r="M29" s="13"/>
      <x:c r="N29" s="13"/>
      <x:c r="O29" s="14" t="str">
        <x:f>IF(A29="","",IF(COUNT(K29:N29)=4,SUM(K29:N29),"Incomplete"))</x:f>
      </x:c>
      <x:c r="P29" s="7"/>
      <x:c r="Q29" s="8"/>
      <x:c r="R29" s="7"/>
      <x:c r="S29" s="7"/>
      <x:c r="T29" s="7"/>
      <x:c r="U29" s="7"/>
      <x:c r="V29" s="8"/>
      <x:c r="W29" s="15"/>
      <x:c r="X29" s="15"/>
      <x:c r="Y29" s="7"/>
      <x:c r="Z29" s="12" t="str">
        <x:f>IF(A29="","",IF(COUNTIFS($A$12:$A$111,A29)&gt;1,"Duplicate ID",IF(F29="Exempt","Exempt",IF(F29="Under review","Under review",IF(OR(F29&lt;&gt;"None",NOT(ISNUMBER(D29)),NOT(ISNUMBER(E29)),NOT(ISNUMBER($F$3)),E29&lt;D29),"Needs details",IF(E29&lt;$F$3,"Evaluated","Open"))))))</x:f>
      </x:c>
      <x:c r="AA29" s="12" t="str">
        <x:f>IF(A29="","",IF(AND(Z29="Evaluated",G29&lt;&gt;"",ISNUMBER(H29),ISNUMBER(I29),H29&lt;=$F$3,I29&lt;=$F$3),1,0))</x:f>
      </x:c>
    </x:row>
    <x:row r="30" ht="38" customHeight="1">
      <x:c r="A30" s="7"/>
      <x:c r="B30" s="7"/>
      <x:c r="C30" s="7"/>
      <x:c r="D30" s="8"/>
      <x:c r="E30" s="8"/>
      <x:c r="F30" s="7"/>
      <x:c r="G30" s="7"/>
      <x:c r="H30" s="8"/>
      <x:c r="I30" s="8"/>
      <x:c r="J30" s="7"/>
      <x:c r="K30" s="13"/>
      <x:c r="L30" s="13"/>
      <x:c r="M30" s="13"/>
      <x:c r="N30" s="13"/>
      <x:c r="O30" s="14" t="str">
        <x:f>IF(A30="","",IF(COUNT(K30:N30)=4,SUM(K30:N30),"Incomplete"))</x:f>
      </x:c>
      <x:c r="P30" s="7"/>
      <x:c r="Q30" s="8"/>
      <x:c r="R30" s="7"/>
      <x:c r="S30" s="7"/>
      <x:c r="T30" s="7"/>
      <x:c r="U30" s="7"/>
      <x:c r="V30" s="8"/>
      <x:c r="W30" s="15"/>
      <x:c r="X30" s="15"/>
      <x:c r="Y30" s="7"/>
      <x:c r="Z30" s="12" t="str">
        <x:f>IF(A30="","",IF(COUNTIFS($A$12:$A$111,A30)&gt;1,"Duplicate ID",IF(F30="Exempt","Exempt",IF(F30="Under review","Under review",IF(OR(F30&lt;&gt;"None",NOT(ISNUMBER(D30)),NOT(ISNUMBER(E30)),NOT(ISNUMBER($F$3)),E30&lt;D30),"Needs details",IF(E30&lt;$F$3,"Evaluated","Open"))))))</x:f>
      </x:c>
      <x:c r="AA30" s="12" t="str">
        <x:f>IF(A30="","",IF(AND(Z30="Evaluated",G30&lt;&gt;"",ISNUMBER(H30),ISNUMBER(I30),H30&lt;=$F$3,I30&lt;=$F$3),1,0))</x:f>
      </x:c>
    </x:row>
    <x:row r="31" ht="38" customHeight="1">
      <x:c r="A31" s="7"/>
      <x:c r="B31" s="7"/>
      <x:c r="C31" s="7"/>
      <x:c r="D31" s="8"/>
      <x:c r="E31" s="8"/>
      <x:c r="F31" s="7"/>
      <x:c r="G31" s="7"/>
      <x:c r="H31" s="8"/>
      <x:c r="I31" s="8"/>
      <x:c r="J31" s="7"/>
      <x:c r="K31" s="13"/>
      <x:c r="L31" s="13"/>
      <x:c r="M31" s="13"/>
      <x:c r="N31" s="13"/>
      <x:c r="O31" s="14" t="str">
        <x:f>IF(A31="","",IF(COUNT(K31:N31)=4,SUM(K31:N31),"Incomplete"))</x:f>
      </x:c>
      <x:c r="P31" s="7"/>
      <x:c r="Q31" s="8"/>
      <x:c r="R31" s="7"/>
      <x:c r="S31" s="7"/>
      <x:c r="T31" s="7"/>
      <x:c r="U31" s="7"/>
      <x:c r="V31" s="8"/>
      <x:c r="W31" s="15"/>
      <x:c r="X31" s="15"/>
      <x:c r="Y31" s="7"/>
      <x:c r="Z31" s="12" t="str">
        <x:f>IF(A31="","",IF(COUNTIFS($A$12:$A$111,A31)&gt;1,"Duplicate ID",IF(F31="Exempt","Exempt",IF(F31="Under review","Under review",IF(OR(F31&lt;&gt;"None",NOT(ISNUMBER(D31)),NOT(ISNUMBER(E31)),NOT(ISNUMBER($F$3)),E31&lt;D31),"Needs details",IF(E31&lt;$F$3,"Evaluated","Open"))))))</x:f>
      </x:c>
      <x:c r="AA31" s="12" t="str">
        <x:f>IF(A31="","",IF(AND(Z31="Evaluated",G31&lt;&gt;"",ISNUMBER(H31),ISNUMBER(I31),H31&lt;=$F$3,I31&lt;=$F$3),1,0))</x:f>
      </x:c>
    </x:row>
    <x:row r="32" ht="38" customHeight="1">
      <x:c r="A32" s="7"/>
      <x:c r="B32" s="7"/>
      <x:c r="C32" s="7"/>
      <x:c r="D32" s="8"/>
      <x:c r="E32" s="8"/>
      <x:c r="F32" s="7"/>
      <x:c r="G32" s="7"/>
      <x:c r="H32" s="8"/>
      <x:c r="I32" s="8"/>
      <x:c r="J32" s="7"/>
      <x:c r="K32" s="13"/>
      <x:c r="L32" s="13"/>
      <x:c r="M32" s="13"/>
      <x:c r="N32" s="13"/>
      <x:c r="O32" s="14" t="str">
        <x:f>IF(A32="","",IF(COUNT(K32:N32)=4,SUM(K32:N32),"Incomplete"))</x:f>
      </x:c>
      <x:c r="P32" s="7"/>
      <x:c r="Q32" s="8"/>
      <x:c r="R32" s="7"/>
      <x:c r="S32" s="7"/>
      <x:c r="T32" s="7"/>
      <x:c r="U32" s="7"/>
      <x:c r="V32" s="8"/>
      <x:c r="W32" s="15"/>
      <x:c r="X32" s="15"/>
      <x:c r="Y32" s="7"/>
      <x:c r="Z32" s="12" t="str">
        <x:f>IF(A32="","",IF(COUNTIFS($A$12:$A$111,A32)&gt;1,"Duplicate ID",IF(F32="Exempt","Exempt",IF(F32="Under review","Under review",IF(OR(F32&lt;&gt;"None",NOT(ISNUMBER(D32)),NOT(ISNUMBER(E32)),NOT(ISNUMBER($F$3)),E32&lt;D32),"Needs details",IF(E32&lt;$F$3,"Evaluated","Open"))))))</x:f>
      </x:c>
      <x:c r="AA32" s="12" t="str">
        <x:f>IF(A32="","",IF(AND(Z32="Evaluated",G32&lt;&gt;"",ISNUMBER(H32),ISNUMBER(I32),H32&lt;=$F$3,I32&lt;=$F$3),1,0))</x:f>
      </x:c>
    </x:row>
    <x:row r="33" ht="38" customHeight="1">
      <x:c r="A33" s="7"/>
      <x:c r="B33" s="7"/>
      <x:c r="C33" s="7"/>
      <x:c r="D33" s="8"/>
      <x:c r="E33" s="8"/>
      <x:c r="F33" s="7"/>
      <x:c r="G33" s="7"/>
      <x:c r="H33" s="8"/>
      <x:c r="I33" s="8"/>
      <x:c r="J33" s="7"/>
      <x:c r="K33" s="13"/>
      <x:c r="L33" s="13"/>
      <x:c r="M33" s="13"/>
      <x:c r="N33" s="13"/>
      <x:c r="O33" s="14" t="str">
        <x:f>IF(A33="","",IF(COUNT(K33:N33)=4,SUM(K33:N33),"Incomplete"))</x:f>
      </x:c>
      <x:c r="P33" s="7"/>
      <x:c r="Q33" s="8"/>
      <x:c r="R33" s="7"/>
      <x:c r="S33" s="7"/>
      <x:c r="T33" s="7"/>
      <x:c r="U33" s="7"/>
      <x:c r="V33" s="8"/>
      <x:c r="W33" s="15"/>
      <x:c r="X33" s="15"/>
      <x:c r="Y33" s="7"/>
      <x:c r="Z33" s="12" t="str">
        <x:f>IF(A33="","",IF(COUNTIFS($A$12:$A$111,A33)&gt;1,"Duplicate ID",IF(F33="Exempt","Exempt",IF(F33="Under review","Under review",IF(OR(F33&lt;&gt;"None",NOT(ISNUMBER(D33)),NOT(ISNUMBER(E33)),NOT(ISNUMBER($F$3)),E33&lt;D33),"Needs details",IF(E33&lt;$F$3,"Evaluated","Open"))))))</x:f>
      </x:c>
      <x:c r="AA33" s="12" t="str">
        <x:f>IF(A33="","",IF(AND(Z33="Evaluated",G33&lt;&gt;"",ISNUMBER(H33),ISNUMBER(I33),H33&lt;=$F$3,I33&lt;=$F$3),1,0))</x:f>
      </x:c>
    </x:row>
    <x:row r="34" ht="38" customHeight="1">
      <x:c r="A34" s="7"/>
      <x:c r="B34" s="7"/>
      <x:c r="C34" s="7"/>
      <x:c r="D34" s="8"/>
      <x:c r="E34" s="8"/>
      <x:c r="F34" s="7"/>
      <x:c r="G34" s="7"/>
      <x:c r="H34" s="8"/>
      <x:c r="I34" s="8"/>
      <x:c r="J34" s="7"/>
      <x:c r="K34" s="13"/>
      <x:c r="L34" s="13"/>
      <x:c r="M34" s="13"/>
      <x:c r="N34" s="13"/>
      <x:c r="O34" s="14" t="str">
        <x:f>IF(A34="","",IF(COUNT(K34:N34)=4,SUM(K34:N34),"Incomplete"))</x:f>
      </x:c>
      <x:c r="P34" s="7"/>
      <x:c r="Q34" s="8"/>
      <x:c r="R34" s="7"/>
      <x:c r="S34" s="7"/>
      <x:c r="T34" s="7"/>
      <x:c r="U34" s="7"/>
      <x:c r="V34" s="8"/>
      <x:c r="W34" s="15"/>
      <x:c r="X34" s="15"/>
      <x:c r="Y34" s="7"/>
      <x:c r="Z34" s="12" t="str">
        <x:f>IF(A34="","",IF(COUNTIFS($A$12:$A$111,A34)&gt;1,"Duplicate ID",IF(F34="Exempt","Exempt",IF(F34="Under review","Under review",IF(OR(F34&lt;&gt;"None",NOT(ISNUMBER(D34)),NOT(ISNUMBER(E34)),NOT(ISNUMBER($F$3)),E34&lt;D34),"Needs details",IF(E34&lt;$F$3,"Evaluated","Open"))))))</x:f>
      </x:c>
      <x:c r="AA34" s="12" t="str">
        <x:f>IF(A34="","",IF(AND(Z34="Evaluated",G34&lt;&gt;"",ISNUMBER(H34),ISNUMBER(I34),H34&lt;=$F$3,I34&lt;=$F$3),1,0))</x:f>
      </x:c>
    </x:row>
    <x:row r="35" ht="38" customHeight="1">
      <x:c r="A35" s="7"/>
      <x:c r="B35" s="7"/>
      <x:c r="C35" s="7"/>
      <x:c r="D35" s="8"/>
      <x:c r="E35" s="8"/>
      <x:c r="F35" s="7"/>
      <x:c r="G35" s="7"/>
      <x:c r="H35" s="8"/>
      <x:c r="I35" s="8"/>
      <x:c r="J35" s="7"/>
      <x:c r="K35" s="13"/>
      <x:c r="L35" s="13"/>
      <x:c r="M35" s="13"/>
      <x:c r="N35" s="13"/>
      <x:c r="O35" s="14" t="str">
        <x:f>IF(A35="","",IF(COUNT(K35:N35)=4,SUM(K35:N35),"Incomplete"))</x:f>
      </x:c>
      <x:c r="P35" s="7"/>
      <x:c r="Q35" s="8"/>
      <x:c r="R35" s="7"/>
      <x:c r="S35" s="7"/>
      <x:c r="T35" s="7"/>
      <x:c r="U35" s="7"/>
      <x:c r="V35" s="8"/>
      <x:c r="W35" s="15"/>
      <x:c r="X35" s="15"/>
      <x:c r="Y35" s="7"/>
      <x:c r="Z35" s="12" t="str">
        <x:f>IF(A35="","",IF(COUNTIFS($A$12:$A$111,A35)&gt;1,"Duplicate ID",IF(F35="Exempt","Exempt",IF(F35="Under review","Under review",IF(OR(F35&lt;&gt;"None",NOT(ISNUMBER(D35)),NOT(ISNUMBER(E35)),NOT(ISNUMBER($F$3)),E35&lt;D35),"Needs details",IF(E35&lt;$F$3,"Evaluated","Open"))))))</x:f>
      </x:c>
      <x:c r="AA35" s="12" t="str">
        <x:f>IF(A35="","",IF(AND(Z35="Evaluated",G35&lt;&gt;"",ISNUMBER(H35),ISNUMBER(I35),H35&lt;=$F$3,I35&lt;=$F$3),1,0))</x:f>
      </x:c>
    </x:row>
    <x:row r="36" ht="38" customHeight="1">
      <x:c r="A36" s="7"/>
      <x:c r="B36" s="7"/>
      <x:c r="C36" s="7"/>
      <x:c r="D36" s="8"/>
      <x:c r="E36" s="8"/>
      <x:c r="F36" s="7"/>
      <x:c r="G36" s="7"/>
      <x:c r="H36" s="8"/>
      <x:c r="I36" s="8"/>
      <x:c r="J36" s="7"/>
      <x:c r="K36" s="13"/>
      <x:c r="L36" s="13"/>
      <x:c r="M36" s="13"/>
      <x:c r="N36" s="13"/>
      <x:c r="O36" s="14" t="str">
        <x:f>IF(A36="","",IF(COUNT(K36:N36)=4,SUM(K36:N36),"Incomplete"))</x:f>
      </x:c>
      <x:c r="P36" s="7"/>
      <x:c r="Q36" s="8"/>
      <x:c r="R36" s="7"/>
      <x:c r="S36" s="7"/>
      <x:c r="T36" s="7"/>
      <x:c r="U36" s="7"/>
      <x:c r="V36" s="8"/>
      <x:c r="W36" s="15"/>
      <x:c r="X36" s="15"/>
      <x:c r="Y36" s="7"/>
      <x:c r="Z36" s="12" t="str">
        <x:f>IF(A36="","",IF(COUNTIFS($A$12:$A$111,A36)&gt;1,"Duplicate ID",IF(F36="Exempt","Exempt",IF(F36="Under review","Under review",IF(OR(F36&lt;&gt;"None",NOT(ISNUMBER(D36)),NOT(ISNUMBER(E36)),NOT(ISNUMBER($F$3)),E36&lt;D36),"Needs details",IF(E36&lt;$F$3,"Evaluated","Open"))))))</x:f>
      </x:c>
      <x:c r="AA36" s="12" t="str">
        <x:f>IF(A36="","",IF(AND(Z36="Evaluated",G36&lt;&gt;"",ISNUMBER(H36),ISNUMBER(I36),H36&lt;=$F$3,I36&lt;=$F$3),1,0))</x:f>
      </x:c>
    </x:row>
    <x:row r="37" ht="38" customHeight="1">
      <x:c r="A37" s="7"/>
      <x:c r="B37" s="7"/>
      <x:c r="C37" s="7"/>
      <x:c r="D37" s="8"/>
      <x:c r="E37" s="8"/>
      <x:c r="F37" s="7"/>
      <x:c r="G37" s="7"/>
      <x:c r="H37" s="8"/>
      <x:c r="I37" s="8"/>
      <x:c r="J37" s="7"/>
      <x:c r="K37" s="13"/>
      <x:c r="L37" s="13"/>
      <x:c r="M37" s="13"/>
      <x:c r="N37" s="13"/>
      <x:c r="O37" s="14" t="str">
        <x:f>IF(A37="","",IF(COUNT(K37:N37)=4,SUM(K37:N37),"Incomplete"))</x:f>
      </x:c>
      <x:c r="P37" s="7"/>
      <x:c r="Q37" s="8"/>
      <x:c r="R37" s="7"/>
      <x:c r="S37" s="7"/>
      <x:c r="T37" s="7"/>
      <x:c r="U37" s="7"/>
      <x:c r="V37" s="8"/>
      <x:c r="W37" s="15"/>
      <x:c r="X37" s="15"/>
      <x:c r="Y37" s="7"/>
      <x:c r="Z37" s="12" t="str">
        <x:f>IF(A37="","",IF(COUNTIFS($A$12:$A$111,A37)&gt;1,"Duplicate ID",IF(F37="Exempt","Exempt",IF(F37="Under review","Under review",IF(OR(F37&lt;&gt;"None",NOT(ISNUMBER(D37)),NOT(ISNUMBER(E37)),NOT(ISNUMBER($F$3)),E37&lt;D37),"Needs details",IF(E37&lt;$F$3,"Evaluated","Open"))))))</x:f>
      </x:c>
      <x:c r="AA37" s="12" t="str">
        <x:f>IF(A37="","",IF(AND(Z37="Evaluated",G37&lt;&gt;"",ISNUMBER(H37),ISNUMBER(I37),H37&lt;=$F$3,I37&lt;=$F$3),1,0))</x:f>
      </x:c>
    </x:row>
    <x:row r="38" ht="38" customHeight="1">
      <x:c r="A38" s="7"/>
      <x:c r="B38" s="7"/>
      <x:c r="C38" s="7"/>
      <x:c r="D38" s="8"/>
      <x:c r="E38" s="8"/>
      <x:c r="F38" s="7"/>
      <x:c r="G38" s="7"/>
      <x:c r="H38" s="8"/>
      <x:c r="I38" s="8"/>
      <x:c r="J38" s="7"/>
      <x:c r="K38" s="13"/>
      <x:c r="L38" s="13"/>
      <x:c r="M38" s="13"/>
      <x:c r="N38" s="13"/>
      <x:c r="O38" s="14" t="str">
        <x:f>IF(A38="","",IF(COUNT(K38:N38)=4,SUM(K38:N38),"Incomplete"))</x:f>
      </x:c>
      <x:c r="P38" s="7"/>
      <x:c r="Q38" s="8"/>
      <x:c r="R38" s="7"/>
      <x:c r="S38" s="7"/>
      <x:c r="T38" s="7"/>
      <x:c r="U38" s="7"/>
      <x:c r="V38" s="8"/>
      <x:c r="W38" s="15"/>
      <x:c r="X38" s="15"/>
      <x:c r="Y38" s="7"/>
      <x:c r="Z38" s="12" t="str">
        <x:f>IF(A38="","",IF(COUNTIFS($A$12:$A$111,A38)&gt;1,"Duplicate ID",IF(F38="Exempt","Exempt",IF(F38="Under review","Under review",IF(OR(F38&lt;&gt;"None",NOT(ISNUMBER(D38)),NOT(ISNUMBER(E38)),NOT(ISNUMBER($F$3)),E38&lt;D38),"Needs details",IF(E38&lt;$F$3,"Evaluated","Open"))))))</x:f>
      </x:c>
      <x:c r="AA38" s="12" t="str">
        <x:f>IF(A38="","",IF(AND(Z38="Evaluated",G38&lt;&gt;"",ISNUMBER(H38),ISNUMBER(I38),H38&lt;=$F$3,I38&lt;=$F$3),1,0))</x:f>
      </x:c>
    </x:row>
    <x:row r="39" ht="38" customHeight="1">
      <x:c r="A39" s="7"/>
      <x:c r="B39" s="7"/>
      <x:c r="C39" s="7"/>
      <x:c r="D39" s="8"/>
      <x:c r="E39" s="8"/>
      <x:c r="F39" s="7"/>
      <x:c r="G39" s="7"/>
      <x:c r="H39" s="8"/>
      <x:c r="I39" s="8"/>
      <x:c r="J39" s="7"/>
      <x:c r="K39" s="13"/>
      <x:c r="L39" s="13"/>
      <x:c r="M39" s="13"/>
      <x:c r="N39" s="13"/>
      <x:c r="O39" s="14" t="str">
        <x:f>IF(A39="","",IF(COUNT(K39:N39)=4,SUM(K39:N39),"Incomplete"))</x:f>
      </x:c>
      <x:c r="P39" s="7"/>
      <x:c r="Q39" s="8"/>
      <x:c r="R39" s="7"/>
      <x:c r="S39" s="7"/>
      <x:c r="T39" s="7"/>
      <x:c r="U39" s="7"/>
      <x:c r="V39" s="8"/>
      <x:c r="W39" s="15"/>
      <x:c r="X39" s="15"/>
      <x:c r="Y39" s="7"/>
      <x:c r="Z39" s="12" t="str">
        <x:f>IF(A39="","",IF(COUNTIFS($A$12:$A$111,A39)&gt;1,"Duplicate ID",IF(F39="Exempt","Exempt",IF(F39="Under review","Under review",IF(OR(F39&lt;&gt;"None",NOT(ISNUMBER(D39)),NOT(ISNUMBER(E39)),NOT(ISNUMBER($F$3)),E39&lt;D39),"Needs details",IF(E39&lt;$F$3,"Evaluated","Open"))))))</x:f>
      </x:c>
      <x:c r="AA39" s="12" t="str">
        <x:f>IF(A39="","",IF(AND(Z39="Evaluated",G39&lt;&gt;"",ISNUMBER(H39),ISNUMBER(I39),H39&lt;=$F$3,I39&lt;=$F$3),1,0))</x:f>
      </x:c>
    </x:row>
    <x:row r="40" ht="38" customHeight="1">
      <x:c r="A40" s="7"/>
      <x:c r="B40" s="7"/>
      <x:c r="C40" s="7"/>
      <x:c r="D40" s="8"/>
      <x:c r="E40" s="8"/>
      <x:c r="F40" s="7"/>
      <x:c r="G40" s="7"/>
      <x:c r="H40" s="8"/>
      <x:c r="I40" s="8"/>
      <x:c r="J40" s="7"/>
      <x:c r="K40" s="13"/>
      <x:c r="L40" s="13"/>
      <x:c r="M40" s="13"/>
      <x:c r="N40" s="13"/>
      <x:c r="O40" s="14" t="str">
        <x:f>IF(A40="","",IF(COUNT(K40:N40)=4,SUM(K40:N40),"Incomplete"))</x:f>
      </x:c>
      <x:c r="P40" s="7"/>
      <x:c r="Q40" s="8"/>
      <x:c r="R40" s="7"/>
      <x:c r="S40" s="7"/>
      <x:c r="T40" s="7"/>
      <x:c r="U40" s="7"/>
      <x:c r="V40" s="8"/>
      <x:c r="W40" s="15"/>
      <x:c r="X40" s="15"/>
      <x:c r="Y40" s="7"/>
      <x:c r="Z40" s="12" t="str">
        <x:f>IF(A40="","",IF(COUNTIFS($A$12:$A$111,A40)&gt;1,"Duplicate ID",IF(F40="Exempt","Exempt",IF(F40="Under review","Under review",IF(OR(F40&lt;&gt;"None",NOT(ISNUMBER(D40)),NOT(ISNUMBER(E40)),NOT(ISNUMBER($F$3)),E40&lt;D40),"Needs details",IF(E40&lt;$F$3,"Evaluated","Open"))))))</x:f>
      </x:c>
      <x:c r="AA40" s="12" t="str">
        <x:f>IF(A40="","",IF(AND(Z40="Evaluated",G40&lt;&gt;"",ISNUMBER(H40),ISNUMBER(I40),H40&lt;=$F$3,I40&lt;=$F$3),1,0))</x:f>
      </x:c>
    </x:row>
    <x:row r="41" ht="38" customHeight="1">
      <x:c r="A41" s="7"/>
      <x:c r="B41" s="7"/>
      <x:c r="C41" s="7"/>
      <x:c r="D41" s="8"/>
      <x:c r="E41" s="8"/>
      <x:c r="F41" s="7"/>
      <x:c r="G41" s="7"/>
      <x:c r="H41" s="8"/>
      <x:c r="I41" s="8"/>
      <x:c r="J41" s="7"/>
      <x:c r="K41" s="13"/>
      <x:c r="L41" s="13"/>
      <x:c r="M41" s="13"/>
      <x:c r="N41" s="13"/>
      <x:c r="O41" s="14" t="str">
        <x:f>IF(A41="","",IF(COUNT(K41:N41)=4,SUM(K41:N41),"Incomplete"))</x:f>
      </x:c>
      <x:c r="P41" s="7"/>
      <x:c r="Q41" s="8"/>
      <x:c r="R41" s="7"/>
      <x:c r="S41" s="7"/>
      <x:c r="T41" s="7"/>
      <x:c r="U41" s="7"/>
      <x:c r="V41" s="8"/>
      <x:c r="W41" s="15"/>
      <x:c r="X41" s="15"/>
      <x:c r="Y41" s="7"/>
      <x:c r="Z41" s="12" t="str">
        <x:f>IF(A41="","",IF(COUNTIFS($A$12:$A$111,A41)&gt;1,"Duplicate ID",IF(F41="Exempt","Exempt",IF(F41="Under review","Under review",IF(OR(F41&lt;&gt;"None",NOT(ISNUMBER(D41)),NOT(ISNUMBER(E41)),NOT(ISNUMBER($F$3)),E41&lt;D41),"Needs details",IF(E41&lt;$F$3,"Evaluated","Open"))))))</x:f>
      </x:c>
      <x:c r="AA41" s="12" t="str">
        <x:f>IF(A41="","",IF(AND(Z41="Evaluated",G41&lt;&gt;"",ISNUMBER(H41),ISNUMBER(I41),H41&lt;=$F$3,I41&lt;=$F$3),1,0))</x:f>
      </x:c>
    </x:row>
    <x:row r="42" ht="38" customHeight="1">
      <x:c r="A42" s="7"/>
      <x:c r="B42" s="7"/>
      <x:c r="C42" s="7"/>
      <x:c r="D42" s="8"/>
      <x:c r="E42" s="8"/>
      <x:c r="F42" s="7"/>
      <x:c r="G42" s="7"/>
      <x:c r="H42" s="8"/>
      <x:c r="I42" s="8"/>
      <x:c r="J42" s="7"/>
      <x:c r="K42" s="13"/>
      <x:c r="L42" s="13"/>
      <x:c r="M42" s="13"/>
      <x:c r="N42" s="13"/>
      <x:c r="O42" s="14" t="str">
        <x:f>IF(A42="","",IF(COUNT(K42:N42)=4,SUM(K42:N42),"Incomplete"))</x:f>
      </x:c>
      <x:c r="P42" s="7"/>
      <x:c r="Q42" s="8"/>
      <x:c r="R42" s="7"/>
      <x:c r="S42" s="7"/>
      <x:c r="T42" s="7"/>
      <x:c r="U42" s="7"/>
      <x:c r="V42" s="8"/>
      <x:c r="W42" s="15"/>
      <x:c r="X42" s="15"/>
      <x:c r="Y42" s="7"/>
      <x:c r="Z42" s="12" t="str">
        <x:f>IF(A42="","",IF(COUNTIFS($A$12:$A$111,A42)&gt;1,"Duplicate ID",IF(F42="Exempt","Exempt",IF(F42="Under review","Under review",IF(OR(F42&lt;&gt;"None",NOT(ISNUMBER(D42)),NOT(ISNUMBER(E42)),NOT(ISNUMBER($F$3)),E42&lt;D42),"Needs details",IF(E42&lt;$F$3,"Evaluated","Open"))))))</x:f>
      </x:c>
      <x:c r="AA42" s="12" t="str">
        <x:f>IF(A42="","",IF(AND(Z42="Evaluated",G42&lt;&gt;"",ISNUMBER(H42),ISNUMBER(I42),H42&lt;=$F$3,I42&lt;=$F$3),1,0))</x:f>
      </x:c>
    </x:row>
    <x:row r="43" ht="38" customHeight="1">
      <x:c r="A43" s="7"/>
      <x:c r="B43" s="7"/>
      <x:c r="C43" s="7"/>
      <x:c r="D43" s="8"/>
      <x:c r="E43" s="8"/>
      <x:c r="F43" s="7"/>
      <x:c r="G43" s="7"/>
      <x:c r="H43" s="8"/>
      <x:c r="I43" s="8"/>
      <x:c r="J43" s="7"/>
      <x:c r="K43" s="13"/>
      <x:c r="L43" s="13"/>
      <x:c r="M43" s="13"/>
      <x:c r="N43" s="13"/>
      <x:c r="O43" s="14" t="str">
        <x:f>IF(A43="","",IF(COUNT(K43:N43)=4,SUM(K43:N43),"Incomplete"))</x:f>
      </x:c>
      <x:c r="P43" s="7"/>
      <x:c r="Q43" s="8"/>
      <x:c r="R43" s="7"/>
      <x:c r="S43" s="7"/>
      <x:c r="T43" s="7"/>
      <x:c r="U43" s="7"/>
      <x:c r="V43" s="8"/>
      <x:c r="W43" s="15"/>
      <x:c r="X43" s="15"/>
      <x:c r="Y43" s="7"/>
      <x:c r="Z43" s="12" t="str">
        <x:f>IF(A43="","",IF(COUNTIFS($A$12:$A$111,A43)&gt;1,"Duplicate ID",IF(F43="Exempt","Exempt",IF(F43="Under review","Under review",IF(OR(F43&lt;&gt;"None",NOT(ISNUMBER(D43)),NOT(ISNUMBER(E43)),NOT(ISNUMBER($F$3)),E43&lt;D43),"Needs details",IF(E43&lt;$F$3,"Evaluated","Open"))))))</x:f>
      </x:c>
      <x:c r="AA43" s="12" t="str">
        <x:f>IF(A43="","",IF(AND(Z43="Evaluated",G43&lt;&gt;"",ISNUMBER(H43),ISNUMBER(I43),H43&lt;=$F$3,I43&lt;=$F$3),1,0))</x:f>
      </x:c>
    </x:row>
    <x:row r="44" ht="38" customHeight="1">
      <x:c r="A44" s="7"/>
      <x:c r="B44" s="7"/>
      <x:c r="C44" s="7"/>
      <x:c r="D44" s="8"/>
      <x:c r="E44" s="8"/>
      <x:c r="F44" s="7"/>
      <x:c r="G44" s="7"/>
      <x:c r="H44" s="8"/>
      <x:c r="I44" s="8"/>
      <x:c r="J44" s="7"/>
      <x:c r="K44" s="13"/>
      <x:c r="L44" s="13"/>
      <x:c r="M44" s="13"/>
      <x:c r="N44" s="13"/>
      <x:c r="O44" s="14" t="str">
        <x:f>IF(A44="","",IF(COUNT(K44:N44)=4,SUM(K44:N44),"Incomplete"))</x:f>
      </x:c>
      <x:c r="P44" s="7"/>
      <x:c r="Q44" s="8"/>
      <x:c r="R44" s="7"/>
      <x:c r="S44" s="7"/>
      <x:c r="T44" s="7"/>
      <x:c r="U44" s="7"/>
      <x:c r="V44" s="8"/>
      <x:c r="W44" s="15"/>
      <x:c r="X44" s="15"/>
      <x:c r="Y44" s="7"/>
      <x:c r="Z44" s="12" t="str">
        <x:f>IF(A44="","",IF(COUNTIFS($A$12:$A$111,A44)&gt;1,"Duplicate ID",IF(F44="Exempt","Exempt",IF(F44="Under review","Under review",IF(OR(F44&lt;&gt;"None",NOT(ISNUMBER(D44)),NOT(ISNUMBER(E44)),NOT(ISNUMBER($F$3)),E44&lt;D44),"Needs details",IF(E44&lt;$F$3,"Evaluated","Open"))))))</x:f>
      </x:c>
      <x:c r="AA44" s="12" t="str">
        <x:f>IF(A44="","",IF(AND(Z44="Evaluated",G44&lt;&gt;"",ISNUMBER(H44),ISNUMBER(I44),H44&lt;=$F$3,I44&lt;=$F$3),1,0))</x:f>
      </x:c>
    </x:row>
    <x:row r="45" ht="38" customHeight="1">
      <x:c r="A45" s="7"/>
      <x:c r="B45" s="7"/>
      <x:c r="C45" s="7"/>
      <x:c r="D45" s="8"/>
      <x:c r="E45" s="8"/>
      <x:c r="F45" s="7"/>
      <x:c r="G45" s="7"/>
      <x:c r="H45" s="8"/>
      <x:c r="I45" s="8"/>
      <x:c r="J45" s="7"/>
      <x:c r="K45" s="13"/>
      <x:c r="L45" s="13"/>
      <x:c r="M45" s="13"/>
      <x:c r="N45" s="13"/>
      <x:c r="O45" s="14" t="str">
        <x:f>IF(A45="","",IF(COUNT(K45:N45)=4,SUM(K45:N45),"Incomplete"))</x:f>
      </x:c>
      <x:c r="P45" s="7"/>
      <x:c r="Q45" s="8"/>
      <x:c r="R45" s="7"/>
      <x:c r="S45" s="7"/>
      <x:c r="T45" s="7"/>
      <x:c r="U45" s="7"/>
      <x:c r="V45" s="8"/>
      <x:c r="W45" s="15"/>
      <x:c r="X45" s="15"/>
      <x:c r="Y45" s="7"/>
      <x:c r="Z45" s="12" t="str">
        <x:f>IF(A45="","",IF(COUNTIFS($A$12:$A$111,A45)&gt;1,"Duplicate ID",IF(F45="Exempt","Exempt",IF(F45="Under review","Under review",IF(OR(F45&lt;&gt;"None",NOT(ISNUMBER(D45)),NOT(ISNUMBER(E45)),NOT(ISNUMBER($F$3)),E45&lt;D45),"Needs details",IF(E45&lt;$F$3,"Evaluated","Open"))))))</x:f>
      </x:c>
      <x:c r="AA45" s="12" t="str">
        <x:f>IF(A45="","",IF(AND(Z45="Evaluated",G45&lt;&gt;"",ISNUMBER(H45),ISNUMBER(I45),H45&lt;=$F$3,I45&lt;=$F$3),1,0))</x:f>
      </x:c>
    </x:row>
    <x:row r="46" ht="38" customHeight="1">
      <x:c r="A46" s="7"/>
      <x:c r="B46" s="7"/>
      <x:c r="C46" s="7"/>
      <x:c r="D46" s="8"/>
      <x:c r="E46" s="8"/>
      <x:c r="F46" s="7"/>
      <x:c r="G46" s="7"/>
      <x:c r="H46" s="8"/>
      <x:c r="I46" s="8"/>
      <x:c r="J46" s="7"/>
      <x:c r="K46" s="13"/>
      <x:c r="L46" s="13"/>
      <x:c r="M46" s="13"/>
      <x:c r="N46" s="13"/>
      <x:c r="O46" s="14" t="str">
        <x:f>IF(A46="","",IF(COUNT(K46:N46)=4,SUM(K46:N46),"Incomplete"))</x:f>
      </x:c>
      <x:c r="P46" s="7"/>
      <x:c r="Q46" s="8"/>
      <x:c r="R46" s="7"/>
      <x:c r="S46" s="7"/>
      <x:c r="T46" s="7"/>
      <x:c r="U46" s="7"/>
      <x:c r="V46" s="8"/>
      <x:c r="W46" s="15"/>
      <x:c r="X46" s="15"/>
      <x:c r="Y46" s="7"/>
      <x:c r="Z46" s="12" t="str">
        <x:f>IF(A46="","",IF(COUNTIFS($A$12:$A$111,A46)&gt;1,"Duplicate ID",IF(F46="Exempt","Exempt",IF(F46="Under review","Under review",IF(OR(F46&lt;&gt;"None",NOT(ISNUMBER(D46)),NOT(ISNUMBER(E46)),NOT(ISNUMBER($F$3)),E46&lt;D46),"Needs details",IF(E46&lt;$F$3,"Evaluated","Open"))))))</x:f>
      </x:c>
      <x:c r="AA46" s="12" t="str">
        <x:f>IF(A46="","",IF(AND(Z46="Evaluated",G46&lt;&gt;"",ISNUMBER(H46),ISNUMBER(I46),H46&lt;=$F$3,I46&lt;=$F$3),1,0))</x:f>
      </x:c>
    </x:row>
    <x:row r="47" ht="38" customHeight="1">
      <x:c r="A47" s="7"/>
      <x:c r="B47" s="7"/>
      <x:c r="C47" s="7"/>
      <x:c r="D47" s="8"/>
      <x:c r="E47" s="8"/>
      <x:c r="F47" s="7"/>
      <x:c r="G47" s="7"/>
      <x:c r="H47" s="8"/>
      <x:c r="I47" s="8"/>
      <x:c r="J47" s="7"/>
      <x:c r="K47" s="13"/>
      <x:c r="L47" s="13"/>
      <x:c r="M47" s="13"/>
      <x:c r="N47" s="13"/>
      <x:c r="O47" s="14" t="str">
        <x:f>IF(A47="","",IF(COUNT(K47:N47)=4,SUM(K47:N47),"Incomplete"))</x:f>
      </x:c>
      <x:c r="P47" s="7"/>
      <x:c r="Q47" s="8"/>
      <x:c r="R47" s="7"/>
      <x:c r="S47" s="7"/>
      <x:c r="T47" s="7"/>
      <x:c r="U47" s="7"/>
      <x:c r="V47" s="8"/>
      <x:c r="W47" s="15"/>
      <x:c r="X47" s="15"/>
      <x:c r="Y47" s="7"/>
      <x:c r="Z47" s="12" t="str">
        <x:f>IF(A47="","",IF(COUNTIFS($A$12:$A$111,A47)&gt;1,"Duplicate ID",IF(F47="Exempt","Exempt",IF(F47="Under review","Under review",IF(OR(F47&lt;&gt;"None",NOT(ISNUMBER(D47)),NOT(ISNUMBER(E47)),NOT(ISNUMBER($F$3)),E47&lt;D47),"Needs details",IF(E47&lt;$F$3,"Evaluated","Open"))))))</x:f>
      </x:c>
      <x:c r="AA47" s="12" t="str">
        <x:f>IF(A47="","",IF(AND(Z47="Evaluated",G47&lt;&gt;"",ISNUMBER(H47),ISNUMBER(I47),H47&lt;=$F$3,I47&lt;=$F$3),1,0))</x:f>
      </x:c>
    </x:row>
    <x:row r="48" ht="38" customHeight="1">
      <x:c r="A48" s="7"/>
      <x:c r="B48" s="7"/>
      <x:c r="C48" s="7"/>
      <x:c r="D48" s="8"/>
      <x:c r="E48" s="8"/>
      <x:c r="F48" s="7"/>
      <x:c r="G48" s="7"/>
      <x:c r="H48" s="8"/>
      <x:c r="I48" s="8"/>
      <x:c r="J48" s="7"/>
      <x:c r="K48" s="13"/>
      <x:c r="L48" s="13"/>
      <x:c r="M48" s="13"/>
      <x:c r="N48" s="13"/>
      <x:c r="O48" s="14" t="str">
        <x:f>IF(A48="","",IF(COUNT(K48:N48)=4,SUM(K48:N48),"Incomplete"))</x:f>
      </x:c>
      <x:c r="P48" s="7"/>
      <x:c r="Q48" s="8"/>
      <x:c r="R48" s="7"/>
      <x:c r="S48" s="7"/>
      <x:c r="T48" s="7"/>
      <x:c r="U48" s="7"/>
      <x:c r="V48" s="8"/>
      <x:c r="W48" s="15"/>
      <x:c r="X48" s="15"/>
      <x:c r="Y48" s="7"/>
      <x:c r="Z48" s="12" t="str">
        <x:f>IF(A48="","",IF(COUNTIFS($A$12:$A$111,A48)&gt;1,"Duplicate ID",IF(F48="Exempt","Exempt",IF(F48="Under review","Under review",IF(OR(F48&lt;&gt;"None",NOT(ISNUMBER(D48)),NOT(ISNUMBER(E48)),NOT(ISNUMBER($F$3)),E48&lt;D48),"Needs details",IF(E48&lt;$F$3,"Evaluated","Open"))))))</x:f>
      </x:c>
      <x:c r="AA48" s="12" t="str">
        <x:f>IF(A48="","",IF(AND(Z48="Evaluated",G48&lt;&gt;"",ISNUMBER(H48),ISNUMBER(I48),H48&lt;=$F$3,I48&lt;=$F$3),1,0))</x:f>
      </x:c>
    </x:row>
    <x:row r="49" ht="38" customHeight="1">
      <x:c r="A49" s="7"/>
      <x:c r="B49" s="7"/>
      <x:c r="C49" s="7"/>
      <x:c r="D49" s="8"/>
      <x:c r="E49" s="8"/>
      <x:c r="F49" s="7"/>
      <x:c r="G49" s="7"/>
      <x:c r="H49" s="8"/>
      <x:c r="I49" s="8"/>
      <x:c r="J49" s="7"/>
      <x:c r="K49" s="13"/>
      <x:c r="L49" s="13"/>
      <x:c r="M49" s="13"/>
      <x:c r="N49" s="13"/>
      <x:c r="O49" s="14" t="str">
        <x:f>IF(A49="","",IF(COUNT(K49:N49)=4,SUM(K49:N49),"Incomplete"))</x:f>
      </x:c>
      <x:c r="P49" s="7"/>
      <x:c r="Q49" s="8"/>
      <x:c r="R49" s="7"/>
      <x:c r="S49" s="7"/>
      <x:c r="T49" s="7"/>
      <x:c r="U49" s="7"/>
      <x:c r="V49" s="8"/>
      <x:c r="W49" s="15"/>
      <x:c r="X49" s="15"/>
      <x:c r="Y49" s="7"/>
      <x:c r="Z49" s="12" t="str">
        <x:f>IF(A49="","",IF(COUNTIFS($A$12:$A$111,A49)&gt;1,"Duplicate ID",IF(F49="Exempt","Exempt",IF(F49="Under review","Under review",IF(OR(F49&lt;&gt;"None",NOT(ISNUMBER(D49)),NOT(ISNUMBER(E49)),NOT(ISNUMBER($F$3)),E49&lt;D49),"Needs details",IF(E49&lt;$F$3,"Evaluated","Open"))))))</x:f>
      </x:c>
      <x:c r="AA49" s="12" t="str">
        <x:f>IF(A49="","",IF(AND(Z49="Evaluated",G49&lt;&gt;"",ISNUMBER(H49),ISNUMBER(I49),H49&lt;=$F$3,I49&lt;=$F$3),1,0))</x:f>
      </x:c>
    </x:row>
    <x:row r="50" ht="38" customHeight="1">
      <x:c r="A50" s="7"/>
      <x:c r="B50" s="7"/>
      <x:c r="C50" s="7"/>
      <x:c r="D50" s="8"/>
      <x:c r="E50" s="8"/>
      <x:c r="F50" s="7"/>
      <x:c r="G50" s="7"/>
      <x:c r="H50" s="8"/>
      <x:c r="I50" s="8"/>
      <x:c r="J50" s="7"/>
      <x:c r="K50" s="13"/>
      <x:c r="L50" s="13"/>
      <x:c r="M50" s="13"/>
      <x:c r="N50" s="13"/>
      <x:c r="O50" s="14" t="str">
        <x:f>IF(A50="","",IF(COUNT(K50:N50)=4,SUM(K50:N50),"Incomplete"))</x:f>
      </x:c>
      <x:c r="P50" s="7"/>
      <x:c r="Q50" s="8"/>
      <x:c r="R50" s="7"/>
      <x:c r="S50" s="7"/>
      <x:c r="T50" s="7"/>
      <x:c r="U50" s="7"/>
      <x:c r="V50" s="8"/>
      <x:c r="W50" s="15"/>
      <x:c r="X50" s="15"/>
      <x:c r="Y50" s="7"/>
      <x:c r="Z50" s="12" t="str">
        <x:f>IF(A50="","",IF(COUNTIFS($A$12:$A$111,A50)&gt;1,"Duplicate ID",IF(F50="Exempt","Exempt",IF(F50="Under review","Under review",IF(OR(F50&lt;&gt;"None",NOT(ISNUMBER(D50)),NOT(ISNUMBER(E50)),NOT(ISNUMBER($F$3)),E50&lt;D50),"Needs details",IF(E50&lt;$F$3,"Evaluated","Open"))))))</x:f>
      </x:c>
      <x:c r="AA50" s="12" t="str">
        <x:f>IF(A50="","",IF(AND(Z50="Evaluated",G50&lt;&gt;"",ISNUMBER(H50),ISNUMBER(I50),H50&lt;=$F$3,I50&lt;=$F$3),1,0))</x:f>
      </x:c>
    </x:row>
    <x:row r="51" ht="38" customHeight="1">
      <x:c r="A51" s="7"/>
      <x:c r="B51" s="7"/>
      <x:c r="C51" s="7"/>
      <x:c r="D51" s="8"/>
      <x:c r="E51" s="8"/>
      <x:c r="F51" s="7"/>
      <x:c r="G51" s="7"/>
      <x:c r="H51" s="8"/>
      <x:c r="I51" s="8"/>
      <x:c r="J51" s="7"/>
      <x:c r="K51" s="13"/>
      <x:c r="L51" s="13"/>
      <x:c r="M51" s="13"/>
      <x:c r="N51" s="13"/>
      <x:c r="O51" s="14" t="str">
        <x:f>IF(A51="","",IF(COUNT(K51:N51)=4,SUM(K51:N51),"Incomplete"))</x:f>
      </x:c>
      <x:c r="P51" s="7"/>
      <x:c r="Q51" s="8"/>
      <x:c r="R51" s="7"/>
      <x:c r="S51" s="7"/>
      <x:c r="T51" s="7"/>
      <x:c r="U51" s="7"/>
      <x:c r="V51" s="8"/>
      <x:c r="W51" s="15"/>
      <x:c r="X51" s="15"/>
      <x:c r="Y51" s="7"/>
      <x:c r="Z51" s="12" t="str">
        <x:f>IF(A51="","",IF(COUNTIFS($A$12:$A$111,A51)&gt;1,"Duplicate ID",IF(F51="Exempt","Exempt",IF(F51="Under review","Under review",IF(OR(F51&lt;&gt;"None",NOT(ISNUMBER(D51)),NOT(ISNUMBER(E51)),NOT(ISNUMBER($F$3)),E51&lt;D51),"Needs details",IF(E51&lt;$F$3,"Evaluated","Open"))))))</x:f>
      </x:c>
      <x:c r="AA51" s="12" t="str">
        <x:f>IF(A51="","",IF(AND(Z51="Evaluated",G51&lt;&gt;"",ISNUMBER(H51),ISNUMBER(I51),H51&lt;=$F$3,I51&lt;=$F$3),1,0))</x:f>
      </x:c>
    </x:row>
    <x:row r="52" ht="38" customHeight="1">
      <x:c r="A52" s="7"/>
      <x:c r="B52" s="7"/>
      <x:c r="C52" s="7"/>
      <x:c r="D52" s="8"/>
      <x:c r="E52" s="8"/>
      <x:c r="F52" s="7"/>
      <x:c r="G52" s="7"/>
      <x:c r="H52" s="8"/>
      <x:c r="I52" s="8"/>
      <x:c r="J52" s="7"/>
      <x:c r="K52" s="13"/>
      <x:c r="L52" s="13"/>
      <x:c r="M52" s="13"/>
      <x:c r="N52" s="13"/>
      <x:c r="O52" s="14" t="str">
        <x:f>IF(A52="","",IF(COUNT(K52:N52)=4,SUM(K52:N52),"Incomplete"))</x:f>
      </x:c>
      <x:c r="P52" s="7"/>
      <x:c r="Q52" s="8"/>
      <x:c r="R52" s="7"/>
      <x:c r="S52" s="7"/>
      <x:c r="T52" s="7"/>
      <x:c r="U52" s="7"/>
      <x:c r="V52" s="8"/>
      <x:c r="W52" s="15"/>
      <x:c r="X52" s="15"/>
      <x:c r="Y52" s="7"/>
      <x:c r="Z52" s="12" t="str">
        <x:f>IF(A52="","",IF(COUNTIFS($A$12:$A$111,A52)&gt;1,"Duplicate ID",IF(F52="Exempt","Exempt",IF(F52="Under review","Under review",IF(OR(F52&lt;&gt;"None",NOT(ISNUMBER(D52)),NOT(ISNUMBER(E52)),NOT(ISNUMBER($F$3)),E52&lt;D52),"Needs details",IF(E52&lt;$F$3,"Evaluated","Open"))))))</x:f>
      </x:c>
      <x:c r="AA52" s="12" t="str">
        <x:f>IF(A52="","",IF(AND(Z52="Evaluated",G52&lt;&gt;"",ISNUMBER(H52),ISNUMBER(I52),H52&lt;=$F$3,I52&lt;=$F$3),1,0))</x:f>
      </x:c>
    </x:row>
    <x:row r="53" ht="38" customHeight="1">
      <x:c r="A53" s="7"/>
      <x:c r="B53" s="7"/>
      <x:c r="C53" s="7"/>
      <x:c r="D53" s="8"/>
      <x:c r="E53" s="8"/>
      <x:c r="F53" s="7"/>
      <x:c r="G53" s="7"/>
      <x:c r="H53" s="8"/>
      <x:c r="I53" s="8"/>
      <x:c r="J53" s="7"/>
      <x:c r="K53" s="13"/>
      <x:c r="L53" s="13"/>
      <x:c r="M53" s="13"/>
      <x:c r="N53" s="13"/>
      <x:c r="O53" s="14" t="str">
        <x:f>IF(A53="","",IF(COUNT(K53:N53)=4,SUM(K53:N53),"Incomplete"))</x:f>
      </x:c>
      <x:c r="P53" s="7"/>
      <x:c r="Q53" s="8"/>
      <x:c r="R53" s="7"/>
      <x:c r="S53" s="7"/>
      <x:c r="T53" s="7"/>
      <x:c r="U53" s="7"/>
      <x:c r="V53" s="8"/>
      <x:c r="W53" s="15"/>
      <x:c r="X53" s="15"/>
      <x:c r="Y53" s="7"/>
      <x:c r="Z53" s="12" t="str">
        <x:f>IF(A53="","",IF(COUNTIFS($A$12:$A$111,A53)&gt;1,"Duplicate ID",IF(F53="Exempt","Exempt",IF(F53="Under review","Under review",IF(OR(F53&lt;&gt;"None",NOT(ISNUMBER(D53)),NOT(ISNUMBER(E53)),NOT(ISNUMBER($F$3)),E53&lt;D53),"Needs details",IF(E53&lt;$F$3,"Evaluated","Open"))))))</x:f>
      </x:c>
      <x:c r="AA53" s="12" t="str">
        <x:f>IF(A53="","",IF(AND(Z53="Evaluated",G53&lt;&gt;"",ISNUMBER(H53),ISNUMBER(I53),H53&lt;=$F$3,I53&lt;=$F$3),1,0))</x:f>
      </x:c>
    </x:row>
    <x:row r="54" ht="38" customHeight="1">
      <x:c r="A54" s="7"/>
      <x:c r="B54" s="7"/>
      <x:c r="C54" s="7"/>
      <x:c r="D54" s="8"/>
      <x:c r="E54" s="8"/>
      <x:c r="F54" s="7"/>
      <x:c r="G54" s="7"/>
      <x:c r="H54" s="8"/>
      <x:c r="I54" s="8"/>
      <x:c r="J54" s="7"/>
      <x:c r="K54" s="13"/>
      <x:c r="L54" s="13"/>
      <x:c r="M54" s="13"/>
      <x:c r="N54" s="13"/>
      <x:c r="O54" s="14" t="str">
        <x:f>IF(A54="","",IF(COUNT(K54:N54)=4,SUM(K54:N54),"Incomplete"))</x:f>
      </x:c>
      <x:c r="P54" s="7"/>
      <x:c r="Q54" s="8"/>
      <x:c r="R54" s="7"/>
      <x:c r="S54" s="7"/>
      <x:c r="T54" s="7"/>
      <x:c r="U54" s="7"/>
      <x:c r="V54" s="8"/>
      <x:c r="W54" s="15"/>
      <x:c r="X54" s="15"/>
      <x:c r="Y54" s="7"/>
      <x:c r="Z54" s="12" t="str">
        <x:f>IF(A54="","",IF(COUNTIFS($A$12:$A$111,A54)&gt;1,"Duplicate ID",IF(F54="Exempt","Exempt",IF(F54="Under review","Under review",IF(OR(F54&lt;&gt;"None",NOT(ISNUMBER(D54)),NOT(ISNUMBER(E54)),NOT(ISNUMBER($F$3)),E54&lt;D54),"Needs details",IF(E54&lt;$F$3,"Evaluated","Open"))))))</x:f>
      </x:c>
      <x:c r="AA54" s="12" t="str">
        <x:f>IF(A54="","",IF(AND(Z54="Evaluated",G54&lt;&gt;"",ISNUMBER(H54),ISNUMBER(I54),H54&lt;=$F$3,I54&lt;=$F$3),1,0))</x:f>
      </x:c>
    </x:row>
    <x:row r="55" ht="38" customHeight="1">
      <x:c r="A55" s="7"/>
      <x:c r="B55" s="7"/>
      <x:c r="C55" s="7"/>
      <x:c r="D55" s="8"/>
      <x:c r="E55" s="8"/>
      <x:c r="F55" s="7"/>
      <x:c r="G55" s="7"/>
      <x:c r="H55" s="8"/>
      <x:c r="I55" s="8"/>
      <x:c r="J55" s="7"/>
      <x:c r="K55" s="13"/>
      <x:c r="L55" s="13"/>
      <x:c r="M55" s="13"/>
      <x:c r="N55" s="13"/>
      <x:c r="O55" s="14" t="str">
        <x:f>IF(A55="","",IF(COUNT(K55:N55)=4,SUM(K55:N55),"Incomplete"))</x:f>
      </x:c>
      <x:c r="P55" s="7"/>
      <x:c r="Q55" s="8"/>
      <x:c r="R55" s="7"/>
      <x:c r="S55" s="7"/>
      <x:c r="T55" s="7"/>
      <x:c r="U55" s="7"/>
      <x:c r="V55" s="8"/>
      <x:c r="W55" s="15"/>
      <x:c r="X55" s="15"/>
      <x:c r="Y55" s="7"/>
      <x:c r="Z55" s="12" t="str">
        <x:f>IF(A55="","",IF(COUNTIFS($A$12:$A$111,A55)&gt;1,"Duplicate ID",IF(F55="Exempt","Exempt",IF(F55="Under review","Under review",IF(OR(F55&lt;&gt;"None",NOT(ISNUMBER(D55)),NOT(ISNUMBER(E55)),NOT(ISNUMBER($F$3)),E55&lt;D55),"Needs details",IF(E55&lt;$F$3,"Evaluated","Open"))))))</x:f>
      </x:c>
      <x:c r="AA55" s="12" t="str">
        <x:f>IF(A55="","",IF(AND(Z55="Evaluated",G55&lt;&gt;"",ISNUMBER(H55),ISNUMBER(I55),H55&lt;=$F$3,I55&lt;=$F$3),1,0))</x:f>
      </x:c>
    </x:row>
    <x:row r="56" ht="38" customHeight="1">
      <x:c r="A56" s="7"/>
      <x:c r="B56" s="7"/>
      <x:c r="C56" s="7"/>
      <x:c r="D56" s="8"/>
      <x:c r="E56" s="8"/>
      <x:c r="F56" s="7"/>
      <x:c r="G56" s="7"/>
      <x:c r="H56" s="8"/>
      <x:c r="I56" s="8"/>
      <x:c r="J56" s="7"/>
      <x:c r="K56" s="13"/>
      <x:c r="L56" s="13"/>
      <x:c r="M56" s="13"/>
      <x:c r="N56" s="13"/>
      <x:c r="O56" s="14" t="str">
        <x:f>IF(A56="","",IF(COUNT(K56:N56)=4,SUM(K56:N56),"Incomplete"))</x:f>
      </x:c>
      <x:c r="P56" s="7"/>
      <x:c r="Q56" s="8"/>
      <x:c r="R56" s="7"/>
      <x:c r="S56" s="7"/>
      <x:c r="T56" s="7"/>
      <x:c r="U56" s="7"/>
      <x:c r="V56" s="8"/>
      <x:c r="W56" s="15"/>
      <x:c r="X56" s="15"/>
      <x:c r="Y56" s="7"/>
      <x:c r="Z56" s="12" t="str">
        <x:f>IF(A56="","",IF(COUNTIFS($A$12:$A$111,A56)&gt;1,"Duplicate ID",IF(F56="Exempt","Exempt",IF(F56="Under review","Under review",IF(OR(F56&lt;&gt;"None",NOT(ISNUMBER(D56)),NOT(ISNUMBER(E56)),NOT(ISNUMBER($F$3)),E56&lt;D56),"Needs details",IF(E56&lt;$F$3,"Evaluated","Open"))))))</x:f>
      </x:c>
      <x:c r="AA56" s="12" t="str">
        <x:f>IF(A56="","",IF(AND(Z56="Evaluated",G56&lt;&gt;"",ISNUMBER(H56),ISNUMBER(I56),H56&lt;=$F$3,I56&lt;=$F$3),1,0))</x:f>
      </x:c>
    </x:row>
    <x:row r="57" ht="38" customHeight="1">
      <x:c r="A57" s="7"/>
      <x:c r="B57" s="7"/>
      <x:c r="C57" s="7"/>
      <x:c r="D57" s="8"/>
      <x:c r="E57" s="8"/>
      <x:c r="F57" s="7"/>
      <x:c r="G57" s="7"/>
      <x:c r="H57" s="8"/>
      <x:c r="I57" s="8"/>
      <x:c r="J57" s="7"/>
      <x:c r="K57" s="13"/>
      <x:c r="L57" s="13"/>
      <x:c r="M57" s="13"/>
      <x:c r="N57" s="13"/>
      <x:c r="O57" s="14" t="str">
        <x:f>IF(A57="","",IF(COUNT(K57:N57)=4,SUM(K57:N57),"Incomplete"))</x:f>
      </x:c>
      <x:c r="P57" s="7"/>
      <x:c r="Q57" s="8"/>
      <x:c r="R57" s="7"/>
      <x:c r="S57" s="7"/>
      <x:c r="T57" s="7"/>
      <x:c r="U57" s="7"/>
      <x:c r="V57" s="8"/>
      <x:c r="W57" s="15"/>
      <x:c r="X57" s="15"/>
      <x:c r="Y57" s="7"/>
      <x:c r="Z57" s="12" t="str">
        <x:f>IF(A57="","",IF(COUNTIFS($A$12:$A$111,A57)&gt;1,"Duplicate ID",IF(F57="Exempt","Exempt",IF(F57="Under review","Under review",IF(OR(F57&lt;&gt;"None",NOT(ISNUMBER(D57)),NOT(ISNUMBER(E57)),NOT(ISNUMBER($F$3)),E57&lt;D57),"Needs details",IF(E57&lt;$F$3,"Evaluated","Open"))))))</x:f>
      </x:c>
      <x:c r="AA57" s="12" t="str">
        <x:f>IF(A57="","",IF(AND(Z57="Evaluated",G57&lt;&gt;"",ISNUMBER(H57),ISNUMBER(I57),H57&lt;=$F$3,I57&lt;=$F$3),1,0))</x:f>
      </x:c>
    </x:row>
    <x:row r="58" ht="38" customHeight="1">
      <x:c r="A58" s="7"/>
      <x:c r="B58" s="7"/>
      <x:c r="C58" s="7"/>
      <x:c r="D58" s="8"/>
      <x:c r="E58" s="8"/>
      <x:c r="F58" s="7"/>
      <x:c r="G58" s="7"/>
      <x:c r="H58" s="8"/>
      <x:c r="I58" s="8"/>
      <x:c r="J58" s="7"/>
      <x:c r="K58" s="13"/>
      <x:c r="L58" s="13"/>
      <x:c r="M58" s="13"/>
      <x:c r="N58" s="13"/>
      <x:c r="O58" s="14" t="str">
        <x:f>IF(A58="","",IF(COUNT(K58:N58)=4,SUM(K58:N58),"Incomplete"))</x:f>
      </x:c>
      <x:c r="P58" s="7"/>
      <x:c r="Q58" s="8"/>
      <x:c r="R58" s="7"/>
      <x:c r="S58" s="7"/>
      <x:c r="T58" s="7"/>
      <x:c r="U58" s="7"/>
      <x:c r="V58" s="8"/>
      <x:c r="W58" s="15"/>
      <x:c r="X58" s="15"/>
      <x:c r="Y58" s="7"/>
      <x:c r="Z58" s="12" t="str">
        <x:f>IF(A58="","",IF(COUNTIFS($A$12:$A$111,A58)&gt;1,"Duplicate ID",IF(F58="Exempt","Exempt",IF(F58="Under review","Under review",IF(OR(F58&lt;&gt;"None",NOT(ISNUMBER(D58)),NOT(ISNUMBER(E58)),NOT(ISNUMBER($F$3)),E58&lt;D58),"Needs details",IF(E58&lt;$F$3,"Evaluated","Open"))))))</x:f>
      </x:c>
      <x:c r="AA58" s="12" t="str">
        <x:f>IF(A58="","",IF(AND(Z58="Evaluated",G58&lt;&gt;"",ISNUMBER(H58),ISNUMBER(I58),H58&lt;=$F$3,I58&lt;=$F$3),1,0))</x:f>
      </x:c>
    </x:row>
    <x:row r="59" ht="38" customHeight="1">
      <x:c r="A59" s="7"/>
      <x:c r="B59" s="7"/>
      <x:c r="C59" s="7"/>
      <x:c r="D59" s="8"/>
      <x:c r="E59" s="8"/>
      <x:c r="F59" s="7"/>
      <x:c r="G59" s="7"/>
      <x:c r="H59" s="8"/>
      <x:c r="I59" s="8"/>
      <x:c r="J59" s="7"/>
      <x:c r="K59" s="13"/>
      <x:c r="L59" s="13"/>
      <x:c r="M59" s="13"/>
      <x:c r="N59" s="13"/>
      <x:c r="O59" s="14" t="str">
        <x:f>IF(A59="","",IF(COUNT(K59:N59)=4,SUM(K59:N59),"Incomplete"))</x:f>
      </x:c>
      <x:c r="P59" s="7"/>
      <x:c r="Q59" s="8"/>
      <x:c r="R59" s="7"/>
      <x:c r="S59" s="7"/>
      <x:c r="T59" s="7"/>
      <x:c r="U59" s="7"/>
      <x:c r="V59" s="8"/>
      <x:c r="W59" s="15"/>
      <x:c r="X59" s="15"/>
      <x:c r="Y59" s="7"/>
      <x:c r="Z59" s="12" t="str">
        <x:f>IF(A59="","",IF(COUNTIFS($A$12:$A$111,A59)&gt;1,"Duplicate ID",IF(F59="Exempt","Exempt",IF(F59="Under review","Under review",IF(OR(F59&lt;&gt;"None",NOT(ISNUMBER(D59)),NOT(ISNUMBER(E59)),NOT(ISNUMBER($F$3)),E59&lt;D59),"Needs details",IF(E59&lt;$F$3,"Evaluated","Open"))))))</x:f>
      </x:c>
      <x:c r="AA59" s="12" t="str">
        <x:f>IF(A59="","",IF(AND(Z59="Evaluated",G59&lt;&gt;"",ISNUMBER(H59),ISNUMBER(I59),H59&lt;=$F$3,I59&lt;=$F$3),1,0))</x:f>
      </x:c>
    </x:row>
    <x:row r="60" ht="38" customHeight="1">
      <x:c r="A60" s="7"/>
      <x:c r="B60" s="7"/>
      <x:c r="C60" s="7"/>
      <x:c r="D60" s="8"/>
      <x:c r="E60" s="8"/>
      <x:c r="F60" s="7"/>
      <x:c r="G60" s="7"/>
      <x:c r="H60" s="8"/>
      <x:c r="I60" s="8"/>
      <x:c r="J60" s="7"/>
      <x:c r="K60" s="13"/>
      <x:c r="L60" s="13"/>
      <x:c r="M60" s="13"/>
      <x:c r="N60" s="13"/>
      <x:c r="O60" s="14" t="str">
        <x:f>IF(A60="","",IF(COUNT(K60:N60)=4,SUM(K60:N60),"Incomplete"))</x:f>
      </x:c>
      <x:c r="P60" s="7"/>
      <x:c r="Q60" s="8"/>
      <x:c r="R60" s="7"/>
      <x:c r="S60" s="7"/>
      <x:c r="T60" s="7"/>
      <x:c r="U60" s="7"/>
      <x:c r="V60" s="8"/>
      <x:c r="W60" s="15"/>
      <x:c r="X60" s="15"/>
      <x:c r="Y60" s="7"/>
      <x:c r="Z60" s="12" t="str">
        <x:f>IF(A60="","",IF(COUNTIFS($A$12:$A$111,A60)&gt;1,"Duplicate ID",IF(F60="Exempt","Exempt",IF(F60="Under review","Under review",IF(OR(F60&lt;&gt;"None",NOT(ISNUMBER(D60)),NOT(ISNUMBER(E60)),NOT(ISNUMBER($F$3)),E60&lt;D60),"Needs details",IF(E60&lt;$F$3,"Evaluated","Open"))))))</x:f>
      </x:c>
      <x:c r="AA60" s="12" t="str">
        <x:f>IF(A60="","",IF(AND(Z60="Evaluated",G60&lt;&gt;"",ISNUMBER(H60),ISNUMBER(I60),H60&lt;=$F$3,I60&lt;=$F$3),1,0))</x:f>
      </x:c>
    </x:row>
    <x:row r="61" ht="38" customHeight="1">
      <x:c r="A61" s="7"/>
      <x:c r="B61" s="7"/>
      <x:c r="C61" s="7"/>
      <x:c r="D61" s="8"/>
      <x:c r="E61" s="8"/>
      <x:c r="F61" s="7"/>
      <x:c r="G61" s="7"/>
      <x:c r="H61" s="8"/>
      <x:c r="I61" s="8"/>
      <x:c r="J61" s="7"/>
      <x:c r="K61" s="13"/>
      <x:c r="L61" s="13"/>
      <x:c r="M61" s="13"/>
      <x:c r="N61" s="13"/>
      <x:c r="O61" s="14" t="str">
        <x:f>IF(A61="","",IF(COUNT(K61:N61)=4,SUM(K61:N61),"Incomplete"))</x:f>
      </x:c>
      <x:c r="P61" s="7"/>
      <x:c r="Q61" s="8"/>
      <x:c r="R61" s="7"/>
      <x:c r="S61" s="7"/>
      <x:c r="T61" s="7"/>
      <x:c r="U61" s="7"/>
      <x:c r="V61" s="8"/>
      <x:c r="W61" s="15"/>
      <x:c r="X61" s="15"/>
      <x:c r="Y61" s="7"/>
      <x:c r="Z61" s="12" t="str">
        <x:f>IF(A61="","",IF(COUNTIFS($A$12:$A$111,A61)&gt;1,"Duplicate ID",IF(F61="Exempt","Exempt",IF(F61="Under review","Under review",IF(OR(F61&lt;&gt;"None",NOT(ISNUMBER(D61)),NOT(ISNUMBER(E61)),NOT(ISNUMBER($F$3)),E61&lt;D61),"Needs details",IF(E61&lt;$F$3,"Evaluated","Open"))))))</x:f>
      </x:c>
      <x:c r="AA61" s="12" t="str">
        <x:f>IF(A61="","",IF(AND(Z61="Evaluated",G61&lt;&gt;"",ISNUMBER(H61),ISNUMBER(I61),H61&lt;=$F$3,I61&lt;=$F$3),1,0))</x:f>
      </x:c>
    </x:row>
    <x:row r="62" ht="38" customHeight="1">
      <x:c r="A62" s="7"/>
      <x:c r="B62" s="7"/>
      <x:c r="C62" s="7"/>
      <x:c r="D62" s="8"/>
      <x:c r="E62" s="8"/>
      <x:c r="F62" s="7"/>
      <x:c r="G62" s="7"/>
      <x:c r="H62" s="8"/>
      <x:c r="I62" s="8"/>
      <x:c r="J62" s="7"/>
      <x:c r="K62" s="13"/>
      <x:c r="L62" s="13"/>
      <x:c r="M62" s="13"/>
      <x:c r="N62" s="13"/>
      <x:c r="O62" s="14" t="str">
        <x:f>IF(A62="","",IF(COUNT(K62:N62)=4,SUM(K62:N62),"Incomplete"))</x:f>
      </x:c>
      <x:c r="P62" s="7"/>
      <x:c r="Q62" s="8"/>
      <x:c r="R62" s="7"/>
      <x:c r="S62" s="7"/>
      <x:c r="T62" s="7"/>
      <x:c r="U62" s="7"/>
      <x:c r="V62" s="8"/>
      <x:c r="W62" s="15"/>
      <x:c r="X62" s="15"/>
      <x:c r="Y62" s="7"/>
      <x:c r="Z62" s="12" t="str">
        <x:f>IF(A62="","",IF(COUNTIFS($A$12:$A$111,A62)&gt;1,"Duplicate ID",IF(F62="Exempt","Exempt",IF(F62="Under review","Under review",IF(OR(F62&lt;&gt;"None",NOT(ISNUMBER(D62)),NOT(ISNUMBER(E62)),NOT(ISNUMBER($F$3)),E62&lt;D62),"Needs details",IF(E62&lt;$F$3,"Evaluated","Open"))))))</x:f>
      </x:c>
      <x:c r="AA62" s="12" t="str">
        <x:f>IF(A62="","",IF(AND(Z62="Evaluated",G62&lt;&gt;"",ISNUMBER(H62),ISNUMBER(I62),H62&lt;=$F$3,I62&lt;=$F$3),1,0))</x:f>
      </x:c>
    </x:row>
    <x:row r="63" ht="38" customHeight="1">
      <x:c r="A63" s="7"/>
      <x:c r="B63" s="7"/>
      <x:c r="C63" s="7"/>
      <x:c r="D63" s="8"/>
      <x:c r="E63" s="8"/>
      <x:c r="F63" s="7"/>
      <x:c r="G63" s="7"/>
      <x:c r="H63" s="8"/>
      <x:c r="I63" s="8"/>
      <x:c r="J63" s="7"/>
      <x:c r="K63" s="13"/>
      <x:c r="L63" s="13"/>
      <x:c r="M63" s="13"/>
      <x:c r="N63" s="13"/>
      <x:c r="O63" s="14" t="str">
        <x:f>IF(A63="","",IF(COUNT(K63:N63)=4,SUM(K63:N63),"Incomplete"))</x:f>
      </x:c>
      <x:c r="P63" s="7"/>
      <x:c r="Q63" s="8"/>
      <x:c r="R63" s="7"/>
      <x:c r="S63" s="7"/>
      <x:c r="T63" s="7"/>
      <x:c r="U63" s="7"/>
      <x:c r="V63" s="8"/>
      <x:c r="W63" s="15"/>
      <x:c r="X63" s="15"/>
      <x:c r="Y63" s="7"/>
      <x:c r="Z63" s="12" t="str">
        <x:f>IF(A63="","",IF(COUNTIFS($A$12:$A$111,A63)&gt;1,"Duplicate ID",IF(F63="Exempt","Exempt",IF(F63="Under review","Under review",IF(OR(F63&lt;&gt;"None",NOT(ISNUMBER(D63)),NOT(ISNUMBER(E63)),NOT(ISNUMBER($F$3)),E63&lt;D63),"Needs details",IF(E63&lt;$F$3,"Evaluated","Open"))))))</x:f>
      </x:c>
      <x:c r="AA63" s="12" t="str">
        <x:f>IF(A63="","",IF(AND(Z63="Evaluated",G63&lt;&gt;"",ISNUMBER(H63),ISNUMBER(I63),H63&lt;=$F$3,I63&lt;=$F$3),1,0))</x:f>
      </x:c>
    </x:row>
    <x:row r="64" ht="38" customHeight="1">
      <x:c r="A64" s="7"/>
      <x:c r="B64" s="7"/>
      <x:c r="C64" s="7"/>
      <x:c r="D64" s="8"/>
      <x:c r="E64" s="8"/>
      <x:c r="F64" s="7"/>
      <x:c r="G64" s="7"/>
      <x:c r="H64" s="8"/>
      <x:c r="I64" s="8"/>
      <x:c r="J64" s="7"/>
      <x:c r="K64" s="13"/>
      <x:c r="L64" s="13"/>
      <x:c r="M64" s="13"/>
      <x:c r="N64" s="13"/>
      <x:c r="O64" s="14" t="str">
        <x:f>IF(A64="","",IF(COUNT(K64:N64)=4,SUM(K64:N64),"Incomplete"))</x:f>
      </x:c>
      <x:c r="P64" s="7"/>
      <x:c r="Q64" s="8"/>
      <x:c r="R64" s="7"/>
      <x:c r="S64" s="7"/>
      <x:c r="T64" s="7"/>
      <x:c r="U64" s="7"/>
      <x:c r="V64" s="8"/>
      <x:c r="W64" s="15"/>
      <x:c r="X64" s="15"/>
      <x:c r="Y64" s="7"/>
      <x:c r="Z64" s="12" t="str">
        <x:f>IF(A64="","",IF(COUNTIFS($A$12:$A$111,A64)&gt;1,"Duplicate ID",IF(F64="Exempt","Exempt",IF(F64="Under review","Under review",IF(OR(F64&lt;&gt;"None",NOT(ISNUMBER(D64)),NOT(ISNUMBER(E64)),NOT(ISNUMBER($F$3)),E64&lt;D64),"Needs details",IF(E64&lt;$F$3,"Evaluated","Open"))))))</x:f>
      </x:c>
      <x:c r="AA64" s="12" t="str">
        <x:f>IF(A64="","",IF(AND(Z64="Evaluated",G64&lt;&gt;"",ISNUMBER(H64),ISNUMBER(I64),H64&lt;=$F$3,I64&lt;=$F$3),1,0))</x:f>
      </x:c>
    </x:row>
    <x:row r="65" ht="38" customHeight="1">
      <x:c r="A65" s="7"/>
      <x:c r="B65" s="7"/>
      <x:c r="C65" s="7"/>
      <x:c r="D65" s="8"/>
      <x:c r="E65" s="8"/>
      <x:c r="F65" s="7"/>
      <x:c r="G65" s="7"/>
      <x:c r="H65" s="8"/>
      <x:c r="I65" s="8"/>
      <x:c r="J65" s="7"/>
      <x:c r="K65" s="13"/>
      <x:c r="L65" s="13"/>
      <x:c r="M65" s="13"/>
      <x:c r="N65" s="13"/>
      <x:c r="O65" s="14" t="str">
        <x:f>IF(A65="","",IF(COUNT(K65:N65)=4,SUM(K65:N65),"Incomplete"))</x:f>
      </x:c>
      <x:c r="P65" s="7"/>
      <x:c r="Q65" s="8"/>
      <x:c r="R65" s="7"/>
      <x:c r="S65" s="7"/>
      <x:c r="T65" s="7"/>
      <x:c r="U65" s="7"/>
      <x:c r="V65" s="8"/>
      <x:c r="W65" s="15"/>
      <x:c r="X65" s="15"/>
      <x:c r="Y65" s="7"/>
      <x:c r="Z65" s="12" t="str">
        <x:f>IF(A65="","",IF(COUNTIFS($A$12:$A$111,A65)&gt;1,"Duplicate ID",IF(F65="Exempt","Exempt",IF(F65="Under review","Under review",IF(OR(F65&lt;&gt;"None",NOT(ISNUMBER(D65)),NOT(ISNUMBER(E65)),NOT(ISNUMBER($F$3)),E65&lt;D65),"Needs details",IF(E65&lt;$F$3,"Evaluated","Open"))))))</x:f>
      </x:c>
      <x:c r="AA65" s="12" t="str">
        <x:f>IF(A65="","",IF(AND(Z65="Evaluated",G65&lt;&gt;"",ISNUMBER(H65),ISNUMBER(I65),H65&lt;=$F$3,I65&lt;=$F$3),1,0))</x:f>
      </x:c>
    </x:row>
    <x:row r="66" ht="38" customHeight="1">
      <x:c r="A66" s="7"/>
      <x:c r="B66" s="7"/>
      <x:c r="C66" s="7"/>
      <x:c r="D66" s="8"/>
      <x:c r="E66" s="8"/>
      <x:c r="F66" s="7"/>
      <x:c r="G66" s="7"/>
      <x:c r="H66" s="8"/>
      <x:c r="I66" s="8"/>
      <x:c r="J66" s="7"/>
      <x:c r="K66" s="13"/>
      <x:c r="L66" s="13"/>
      <x:c r="M66" s="13"/>
      <x:c r="N66" s="13"/>
      <x:c r="O66" s="14" t="str">
        <x:f>IF(A66="","",IF(COUNT(K66:N66)=4,SUM(K66:N66),"Incomplete"))</x:f>
      </x:c>
      <x:c r="P66" s="7"/>
      <x:c r="Q66" s="8"/>
      <x:c r="R66" s="7"/>
      <x:c r="S66" s="7"/>
      <x:c r="T66" s="7"/>
      <x:c r="U66" s="7"/>
      <x:c r="V66" s="8"/>
      <x:c r="W66" s="15"/>
      <x:c r="X66" s="15"/>
      <x:c r="Y66" s="7"/>
      <x:c r="Z66" s="12" t="str">
        <x:f>IF(A66="","",IF(COUNTIFS($A$12:$A$111,A66)&gt;1,"Duplicate ID",IF(F66="Exempt","Exempt",IF(F66="Under review","Under review",IF(OR(F66&lt;&gt;"None",NOT(ISNUMBER(D66)),NOT(ISNUMBER(E66)),NOT(ISNUMBER($F$3)),E66&lt;D66),"Needs details",IF(E66&lt;$F$3,"Evaluated","Open"))))))</x:f>
      </x:c>
      <x:c r="AA66" s="12" t="str">
        <x:f>IF(A66="","",IF(AND(Z66="Evaluated",G66&lt;&gt;"",ISNUMBER(H66),ISNUMBER(I66),H66&lt;=$F$3,I66&lt;=$F$3),1,0))</x:f>
      </x:c>
    </x:row>
    <x:row r="67" ht="38" customHeight="1">
      <x:c r="A67" s="7"/>
      <x:c r="B67" s="7"/>
      <x:c r="C67" s="7"/>
      <x:c r="D67" s="8"/>
      <x:c r="E67" s="8"/>
      <x:c r="F67" s="7"/>
      <x:c r="G67" s="7"/>
      <x:c r="H67" s="8"/>
      <x:c r="I67" s="8"/>
      <x:c r="J67" s="7"/>
      <x:c r="K67" s="13"/>
      <x:c r="L67" s="13"/>
      <x:c r="M67" s="13"/>
      <x:c r="N67" s="13"/>
      <x:c r="O67" s="14" t="str">
        <x:f>IF(A67="","",IF(COUNT(K67:N67)=4,SUM(K67:N67),"Incomplete"))</x:f>
      </x:c>
      <x:c r="P67" s="7"/>
      <x:c r="Q67" s="8"/>
      <x:c r="R67" s="7"/>
      <x:c r="S67" s="7"/>
      <x:c r="T67" s="7"/>
      <x:c r="U67" s="7"/>
      <x:c r="V67" s="8"/>
      <x:c r="W67" s="15"/>
      <x:c r="X67" s="15"/>
      <x:c r="Y67" s="7"/>
      <x:c r="Z67" s="12" t="str">
        <x:f>IF(A67="","",IF(COUNTIFS($A$12:$A$111,A67)&gt;1,"Duplicate ID",IF(F67="Exempt","Exempt",IF(F67="Under review","Under review",IF(OR(F67&lt;&gt;"None",NOT(ISNUMBER(D67)),NOT(ISNUMBER(E67)),NOT(ISNUMBER($F$3)),E67&lt;D67),"Needs details",IF(E67&lt;$F$3,"Evaluated","Open"))))))</x:f>
      </x:c>
      <x:c r="AA67" s="12" t="str">
        <x:f>IF(A67="","",IF(AND(Z67="Evaluated",G67&lt;&gt;"",ISNUMBER(H67),ISNUMBER(I67),H67&lt;=$F$3,I67&lt;=$F$3),1,0))</x:f>
      </x:c>
    </x:row>
    <x:row r="68" ht="38" customHeight="1">
      <x:c r="A68" s="7"/>
      <x:c r="B68" s="7"/>
      <x:c r="C68" s="7"/>
      <x:c r="D68" s="8"/>
      <x:c r="E68" s="8"/>
      <x:c r="F68" s="7"/>
      <x:c r="G68" s="7"/>
      <x:c r="H68" s="8"/>
      <x:c r="I68" s="8"/>
      <x:c r="J68" s="7"/>
      <x:c r="K68" s="13"/>
      <x:c r="L68" s="13"/>
      <x:c r="M68" s="13"/>
      <x:c r="N68" s="13"/>
      <x:c r="O68" s="14" t="str">
        <x:f>IF(A68="","",IF(COUNT(K68:N68)=4,SUM(K68:N68),"Incomplete"))</x:f>
      </x:c>
      <x:c r="P68" s="7"/>
      <x:c r="Q68" s="8"/>
      <x:c r="R68" s="7"/>
      <x:c r="S68" s="7"/>
      <x:c r="T68" s="7"/>
      <x:c r="U68" s="7"/>
      <x:c r="V68" s="8"/>
      <x:c r="W68" s="15"/>
      <x:c r="X68" s="15"/>
      <x:c r="Y68" s="7"/>
      <x:c r="Z68" s="12" t="str">
        <x:f>IF(A68="","",IF(COUNTIFS($A$12:$A$111,A68)&gt;1,"Duplicate ID",IF(F68="Exempt","Exempt",IF(F68="Under review","Under review",IF(OR(F68&lt;&gt;"None",NOT(ISNUMBER(D68)),NOT(ISNUMBER(E68)),NOT(ISNUMBER($F$3)),E68&lt;D68),"Needs details",IF(E68&lt;$F$3,"Evaluated","Open"))))))</x:f>
      </x:c>
      <x:c r="AA68" s="12" t="str">
        <x:f>IF(A68="","",IF(AND(Z68="Evaluated",G68&lt;&gt;"",ISNUMBER(H68),ISNUMBER(I68),H68&lt;=$F$3,I68&lt;=$F$3),1,0))</x:f>
      </x:c>
    </x:row>
    <x:row r="69" ht="38" customHeight="1">
      <x:c r="A69" s="7"/>
      <x:c r="B69" s="7"/>
      <x:c r="C69" s="7"/>
      <x:c r="D69" s="8"/>
      <x:c r="E69" s="8"/>
      <x:c r="F69" s="7"/>
      <x:c r="G69" s="7"/>
      <x:c r="H69" s="8"/>
      <x:c r="I69" s="8"/>
      <x:c r="J69" s="7"/>
      <x:c r="K69" s="13"/>
      <x:c r="L69" s="13"/>
      <x:c r="M69" s="13"/>
      <x:c r="N69" s="13"/>
      <x:c r="O69" s="14" t="str">
        <x:f>IF(A69="","",IF(COUNT(K69:N69)=4,SUM(K69:N69),"Incomplete"))</x:f>
      </x:c>
      <x:c r="P69" s="7"/>
      <x:c r="Q69" s="8"/>
      <x:c r="R69" s="7"/>
      <x:c r="S69" s="7"/>
      <x:c r="T69" s="7"/>
      <x:c r="U69" s="7"/>
      <x:c r="V69" s="8"/>
      <x:c r="W69" s="15"/>
      <x:c r="X69" s="15"/>
      <x:c r="Y69" s="7"/>
      <x:c r="Z69" s="12" t="str">
        <x:f>IF(A69="","",IF(COUNTIFS($A$12:$A$111,A69)&gt;1,"Duplicate ID",IF(F69="Exempt","Exempt",IF(F69="Under review","Under review",IF(OR(F69&lt;&gt;"None",NOT(ISNUMBER(D69)),NOT(ISNUMBER(E69)),NOT(ISNUMBER($F$3)),E69&lt;D69),"Needs details",IF(E69&lt;$F$3,"Evaluated","Open"))))))</x:f>
      </x:c>
      <x:c r="AA69" s="12" t="str">
        <x:f>IF(A69="","",IF(AND(Z69="Evaluated",G69&lt;&gt;"",ISNUMBER(H69),ISNUMBER(I69),H69&lt;=$F$3,I69&lt;=$F$3),1,0))</x:f>
      </x:c>
    </x:row>
    <x:row r="70" ht="38" customHeight="1">
      <x:c r="A70" s="7"/>
      <x:c r="B70" s="7"/>
      <x:c r="C70" s="7"/>
      <x:c r="D70" s="8"/>
      <x:c r="E70" s="8"/>
      <x:c r="F70" s="7"/>
      <x:c r="G70" s="7"/>
      <x:c r="H70" s="8"/>
      <x:c r="I70" s="8"/>
      <x:c r="J70" s="7"/>
      <x:c r="K70" s="13"/>
      <x:c r="L70" s="13"/>
      <x:c r="M70" s="13"/>
      <x:c r="N70" s="13"/>
      <x:c r="O70" s="14" t="str">
        <x:f>IF(A70="","",IF(COUNT(K70:N70)=4,SUM(K70:N70),"Incomplete"))</x:f>
      </x:c>
      <x:c r="P70" s="7"/>
      <x:c r="Q70" s="8"/>
      <x:c r="R70" s="7"/>
      <x:c r="S70" s="7"/>
      <x:c r="T70" s="7"/>
      <x:c r="U70" s="7"/>
      <x:c r="V70" s="8"/>
      <x:c r="W70" s="15"/>
      <x:c r="X70" s="15"/>
      <x:c r="Y70" s="7"/>
      <x:c r="Z70" s="12" t="str">
        <x:f>IF(A70="","",IF(COUNTIFS($A$12:$A$111,A70)&gt;1,"Duplicate ID",IF(F70="Exempt","Exempt",IF(F70="Under review","Under review",IF(OR(F70&lt;&gt;"None",NOT(ISNUMBER(D70)),NOT(ISNUMBER(E70)),NOT(ISNUMBER($F$3)),E70&lt;D70),"Needs details",IF(E70&lt;$F$3,"Evaluated","Open"))))))</x:f>
      </x:c>
      <x:c r="AA70" s="12" t="str">
        <x:f>IF(A70="","",IF(AND(Z70="Evaluated",G70&lt;&gt;"",ISNUMBER(H70),ISNUMBER(I70),H70&lt;=$F$3,I70&lt;=$F$3),1,0))</x:f>
      </x:c>
    </x:row>
    <x:row r="71" ht="38" customHeight="1">
      <x:c r="A71" s="7"/>
      <x:c r="B71" s="7"/>
      <x:c r="C71" s="7"/>
      <x:c r="D71" s="8"/>
      <x:c r="E71" s="8"/>
      <x:c r="F71" s="7"/>
      <x:c r="G71" s="7"/>
      <x:c r="H71" s="8"/>
      <x:c r="I71" s="8"/>
      <x:c r="J71" s="7"/>
      <x:c r="K71" s="13"/>
      <x:c r="L71" s="13"/>
      <x:c r="M71" s="13"/>
      <x:c r="N71" s="13"/>
      <x:c r="O71" s="14" t="str">
        <x:f>IF(A71="","",IF(COUNT(K71:N71)=4,SUM(K71:N71),"Incomplete"))</x:f>
      </x:c>
      <x:c r="P71" s="7"/>
      <x:c r="Q71" s="8"/>
      <x:c r="R71" s="7"/>
      <x:c r="S71" s="7"/>
      <x:c r="T71" s="7"/>
      <x:c r="U71" s="7"/>
      <x:c r="V71" s="8"/>
      <x:c r="W71" s="15"/>
      <x:c r="X71" s="15"/>
      <x:c r="Y71" s="7"/>
      <x:c r="Z71" s="12" t="str">
        <x:f>IF(A71="","",IF(COUNTIFS($A$12:$A$111,A71)&gt;1,"Duplicate ID",IF(F71="Exempt","Exempt",IF(F71="Under review","Under review",IF(OR(F71&lt;&gt;"None",NOT(ISNUMBER(D71)),NOT(ISNUMBER(E71)),NOT(ISNUMBER($F$3)),E71&lt;D71),"Needs details",IF(E71&lt;$F$3,"Evaluated","Open"))))))</x:f>
      </x:c>
      <x:c r="AA71" s="12" t="str">
        <x:f>IF(A71="","",IF(AND(Z71="Evaluated",G71&lt;&gt;"",ISNUMBER(H71),ISNUMBER(I71),H71&lt;=$F$3,I71&lt;=$F$3),1,0))</x:f>
      </x:c>
    </x:row>
    <x:row r="72" ht="38" customHeight="1">
      <x:c r="A72" s="7"/>
      <x:c r="B72" s="7"/>
      <x:c r="C72" s="7"/>
      <x:c r="D72" s="8"/>
      <x:c r="E72" s="8"/>
      <x:c r="F72" s="7"/>
      <x:c r="G72" s="7"/>
      <x:c r="H72" s="8"/>
      <x:c r="I72" s="8"/>
      <x:c r="J72" s="7"/>
      <x:c r="K72" s="13"/>
      <x:c r="L72" s="13"/>
      <x:c r="M72" s="13"/>
      <x:c r="N72" s="13"/>
      <x:c r="O72" s="14" t="str">
        <x:f>IF(A72="","",IF(COUNT(K72:N72)=4,SUM(K72:N72),"Incomplete"))</x:f>
      </x:c>
      <x:c r="P72" s="7"/>
      <x:c r="Q72" s="8"/>
      <x:c r="R72" s="7"/>
      <x:c r="S72" s="7"/>
      <x:c r="T72" s="7"/>
      <x:c r="U72" s="7"/>
      <x:c r="V72" s="8"/>
      <x:c r="W72" s="15"/>
      <x:c r="X72" s="15"/>
      <x:c r="Y72" s="7"/>
      <x:c r="Z72" s="12" t="str">
        <x:f>IF(A72="","",IF(COUNTIFS($A$12:$A$111,A72)&gt;1,"Duplicate ID",IF(F72="Exempt","Exempt",IF(F72="Under review","Under review",IF(OR(F72&lt;&gt;"None",NOT(ISNUMBER(D72)),NOT(ISNUMBER(E72)),NOT(ISNUMBER($F$3)),E72&lt;D72),"Needs details",IF(E72&lt;$F$3,"Evaluated","Open"))))))</x:f>
      </x:c>
      <x:c r="AA72" s="12" t="str">
        <x:f>IF(A72="","",IF(AND(Z72="Evaluated",G72&lt;&gt;"",ISNUMBER(H72),ISNUMBER(I72),H72&lt;=$F$3,I72&lt;=$F$3),1,0))</x:f>
      </x:c>
    </x:row>
    <x:row r="73" ht="38" customHeight="1">
      <x:c r="A73" s="7"/>
      <x:c r="B73" s="7"/>
      <x:c r="C73" s="7"/>
      <x:c r="D73" s="8"/>
      <x:c r="E73" s="8"/>
      <x:c r="F73" s="7"/>
      <x:c r="G73" s="7"/>
      <x:c r="H73" s="8"/>
      <x:c r="I73" s="8"/>
      <x:c r="J73" s="7"/>
      <x:c r="K73" s="13"/>
      <x:c r="L73" s="13"/>
      <x:c r="M73" s="13"/>
      <x:c r="N73" s="13"/>
      <x:c r="O73" s="14" t="str">
        <x:f>IF(A73="","",IF(COUNT(K73:N73)=4,SUM(K73:N73),"Incomplete"))</x:f>
      </x:c>
      <x:c r="P73" s="7"/>
      <x:c r="Q73" s="8"/>
      <x:c r="R73" s="7"/>
      <x:c r="S73" s="7"/>
      <x:c r="T73" s="7"/>
      <x:c r="U73" s="7"/>
      <x:c r="V73" s="8"/>
      <x:c r="W73" s="15"/>
      <x:c r="X73" s="15"/>
      <x:c r="Y73" s="7"/>
      <x:c r="Z73" s="12" t="str">
        <x:f>IF(A73="","",IF(COUNTIFS($A$12:$A$111,A73)&gt;1,"Duplicate ID",IF(F73="Exempt","Exempt",IF(F73="Under review","Under review",IF(OR(F73&lt;&gt;"None",NOT(ISNUMBER(D73)),NOT(ISNUMBER(E73)),NOT(ISNUMBER($F$3)),E73&lt;D73),"Needs details",IF(E73&lt;$F$3,"Evaluated","Open"))))))</x:f>
      </x:c>
      <x:c r="AA73" s="12" t="str">
        <x:f>IF(A73="","",IF(AND(Z73="Evaluated",G73&lt;&gt;"",ISNUMBER(H73),ISNUMBER(I73),H73&lt;=$F$3,I73&lt;=$F$3),1,0))</x:f>
      </x:c>
    </x:row>
    <x:row r="74" ht="38" customHeight="1">
      <x:c r="A74" s="7"/>
      <x:c r="B74" s="7"/>
      <x:c r="C74" s="7"/>
      <x:c r="D74" s="8"/>
      <x:c r="E74" s="8"/>
      <x:c r="F74" s="7"/>
      <x:c r="G74" s="7"/>
      <x:c r="H74" s="8"/>
      <x:c r="I74" s="8"/>
      <x:c r="J74" s="7"/>
      <x:c r="K74" s="13"/>
      <x:c r="L74" s="13"/>
      <x:c r="M74" s="13"/>
      <x:c r="N74" s="13"/>
      <x:c r="O74" s="14" t="str">
        <x:f>IF(A74="","",IF(COUNT(K74:N74)=4,SUM(K74:N74),"Incomplete"))</x:f>
      </x:c>
      <x:c r="P74" s="7"/>
      <x:c r="Q74" s="8"/>
      <x:c r="R74" s="7"/>
      <x:c r="S74" s="7"/>
      <x:c r="T74" s="7"/>
      <x:c r="U74" s="7"/>
      <x:c r="V74" s="8"/>
      <x:c r="W74" s="15"/>
      <x:c r="X74" s="15"/>
      <x:c r="Y74" s="7"/>
      <x:c r="Z74" s="12" t="str">
        <x:f>IF(A74="","",IF(COUNTIFS($A$12:$A$111,A74)&gt;1,"Duplicate ID",IF(F74="Exempt","Exempt",IF(F74="Under review","Under review",IF(OR(F74&lt;&gt;"None",NOT(ISNUMBER(D74)),NOT(ISNUMBER(E74)),NOT(ISNUMBER($F$3)),E74&lt;D74),"Needs details",IF(E74&lt;$F$3,"Evaluated","Open"))))))</x:f>
      </x:c>
      <x:c r="AA74" s="12" t="str">
        <x:f>IF(A74="","",IF(AND(Z74="Evaluated",G74&lt;&gt;"",ISNUMBER(H74),ISNUMBER(I74),H74&lt;=$F$3,I74&lt;=$F$3),1,0))</x:f>
      </x:c>
    </x:row>
    <x:row r="75" ht="38" customHeight="1">
      <x:c r="A75" s="7"/>
      <x:c r="B75" s="7"/>
      <x:c r="C75" s="7"/>
      <x:c r="D75" s="8"/>
      <x:c r="E75" s="8"/>
      <x:c r="F75" s="7"/>
      <x:c r="G75" s="7"/>
      <x:c r="H75" s="8"/>
      <x:c r="I75" s="8"/>
      <x:c r="J75" s="7"/>
      <x:c r="K75" s="13"/>
      <x:c r="L75" s="13"/>
      <x:c r="M75" s="13"/>
      <x:c r="N75" s="13"/>
      <x:c r="O75" s="14" t="str">
        <x:f>IF(A75="","",IF(COUNT(K75:N75)=4,SUM(K75:N75),"Incomplete"))</x:f>
      </x:c>
      <x:c r="P75" s="7"/>
      <x:c r="Q75" s="8"/>
      <x:c r="R75" s="7"/>
      <x:c r="S75" s="7"/>
      <x:c r="T75" s="7"/>
      <x:c r="U75" s="7"/>
      <x:c r="V75" s="8"/>
      <x:c r="W75" s="15"/>
      <x:c r="X75" s="15"/>
      <x:c r="Y75" s="7"/>
      <x:c r="Z75" s="12" t="str">
        <x:f>IF(A75="","",IF(COUNTIFS($A$12:$A$111,A75)&gt;1,"Duplicate ID",IF(F75="Exempt","Exempt",IF(F75="Under review","Under review",IF(OR(F75&lt;&gt;"None",NOT(ISNUMBER(D75)),NOT(ISNUMBER(E75)),NOT(ISNUMBER($F$3)),E75&lt;D75),"Needs details",IF(E75&lt;$F$3,"Evaluated","Open"))))))</x:f>
      </x:c>
      <x:c r="AA75" s="12" t="str">
        <x:f>IF(A75="","",IF(AND(Z75="Evaluated",G75&lt;&gt;"",ISNUMBER(H75),ISNUMBER(I75),H75&lt;=$F$3,I75&lt;=$F$3),1,0))</x:f>
      </x:c>
    </x:row>
    <x:row r="76" ht="38" customHeight="1">
      <x:c r="A76" s="7"/>
      <x:c r="B76" s="7"/>
      <x:c r="C76" s="7"/>
      <x:c r="D76" s="8"/>
      <x:c r="E76" s="8"/>
      <x:c r="F76" s="7"/>
      <x:c r="G76" s="7"/>
      <x:c r="H76" s="8"/>
      <x:c r="I76" s="8"/>
      <x:c r="J76" s="7"/>
      <x:c r="K76" s="13"/>
      <x:c r="L76" s="13"/>
      <x:c r="M76" s="13"/>
      <x:c r="N76" s="13"/>
      <x:c r="O76" s="14" t="str">
        <x:f>IF(A76="","",IF(COUNT(K76:N76)=4,SUM(K76:N76),"Incomplete"))</x:f>
      </x:c>
      <x:c r="P76" s="7"/>
      <x:c r="Q76" s="8"/>
      <x:c r="R76" s="7"/>
      <x:c r="S76" s="7"/>
      <x:c r="T76" s="7"/>
      <x:c r="U76" s="7"/>
      <x:c r="V76" s="8"/>
      <x:c r="W76" s="15"/>
      <x:c r="X76" s="15"/>
      <x:c r="Y76" s="7"/>
      <x:c r="Z76" s="12" t="str">
        <x:f>IF(A76="","",IF(COUNTIFS($A$12:$A$111,A76)&gt;1,"Duplicate ID",IF(F76="Exempt","Exempt",IF(F76="Under review","Under review",IF(OR(F76&lt;&gt;"None",NOT(ISNUMBER(D76)),NOT(ISNUMBER(E76)),NOT(ISNUMBER($F$3)),E76&lt;D76),"Needs details",IF(E76&lt;$F$3,"Evaluated","Open"))))))</x:f>
      </x:c>
      <x:c r="AA76" s="12" t="str">
        <x:f>IF(A76="","",IF(AND(Z76="Evaluated",G76&lt;&gt;"",ISNUMBER(H76),ISNUMBER(I76),H76&lt;=$F$3,I76&lt;=$F$3),1,0))</x:f>
      </x:c>
    </x:row>
    <x:row r="77" ht="38" customHeight="1">
      <x:c r="A77" s="7"/>
      <x:c r="B77" s="7"/>
      <x:c r="C77" s="7"/>
      <x:c r="D77" s="8"/>
      <x:c r="E77" s="8"/>
      <x:c r="F77" s="7"/>
      <x:c r="G77" s="7"/>
      <x:c r="H77" s="8"/>
      <x:c r="I77" s="8"/>
      <x:c r="J77" s="7"/>
      <x:c r="K77" s="13"/>
      <x:c r="L77" s="13"/>
      <x:c r="M77" s="13"/>
      <x:c r="N77" s="13"/>
      <x:c r="O77" s="14" t="str">
        <x:f>IF(A77="","",IF(COUNT(K77:N77)=4,SUM(K77:N77),"Incomplete"))</x:f>
      </x:c>
      <x:c r="P77" s="7"/>
      <x:c r="Q77" s="8"/>
      <x:c r="R77" s="7"/>
      <x:c r="S77" s="7"/>
      <x:c r="T77" s="7"/>
      <x:c r="U77" s="7"/>
      <x:c r="V77" s="8"/>
      <x:c r="W77" s="15"/>
      <x:c r="X77" s="15"/>
      <x:c r="Y77" s="7"/>
      <x:c r="Z77" s="12" t="str">
        <x:f>IF(A77="","",IF(COUNTIFS($A$12:$A$111,A77)&gt;1,"Duplicate ID",IF(F77="Exempt","Exempt",IF(F77="Under review","Under review",IF(OR(F77&lt;&gt;"None",NOT(ISNUMBER(D77)),NOT(ISNUMBER(E77)),NOT(ISNUMBER($F$3)),E77&lt;D77),"Needs details",IF(E77&lt;$F$3,"Evaluated","Open"))))))</x:f>
      </x:c>
      <x:c r="AA77" s="12" t="str">
        <x:f>IF(A77="","",IF(AND(Z77="Evaluated",G77&lt;&gt;"",ISNUMBER(H77),ISNUMBER(I77),H77&lt;=$F$3,I77&lt;=$F$3),1,0))</x:f>
      </x:c>
    </x:row>
    <x:row r="78" ht="38" customHeight="1">
      <x:c r="A78" s="7"/>
      <x:c r="B78" s="7"/>
      <x:c r="C78" s="7"/>
      <x:c r="D78" s="8"/>
      <x:c r="E78" s="8"/>
      <x:c r="F78" s="7"/>
      <x:c r="G78" s="7"/>
      <x:c r="H78" s="8"/>
      <x:c r="I78" s="8"/>
      <x:c r="J78" s="7"/>
      <x:c r="K78" s="13"/>
      <x:c r="L78" s="13"/>
      <x:c r="M78" s="13"/>
      <x:c r="N78" s="13"/>
      <x:c r="O78" s="14" t="str">
        <x:f>IF(A78="","",IF(COUNT(K78:N78)=4,SUM(K78:N78),"Incomplete"))</x:f>
      </x:c>
      <x:c r="P78" s="7"/>
      <x:c r="Q78" s="8"/>
      <x:c r="R78" s="7"/>
      <x:c r="S78" s="7"/>
      <x:c r="T78" s="7"/>
      <x:c r="U78" s="7"/>
      <x:c r="V78" s="8"/>
      <x:c r="W78" s="15"/>
      <x:c r="X78" s="15"/>
      <x:c r="Y78" s="7"/>
      <x:c r="Z78" s="12" t="str">
        <x:f>IF(A78="","",IF(COUNTIFS($A$12:$A$111,A78)&gt;1,"Duplicate ID",IF(F78="Exempt","Exempt",IF(F78="Under review","Under review",IF(OR(F78&lt;&gt;"None",NOT(ISNUMBER(D78)),NOT(ISNUMBER(E78)),NOT(ISNUMBER($F$3)),E78&lt;D78),"Needs details",IF(E78&lt;$F$3,"Evaluated","Open"))))))</x:f>
      </x:c>
      <x:c r="AA78" s="12" t="str">
        <x:f>IF(A78="","",IF(AND(Z78="Evaluated",G78&lt;&gt;"",ISNUMBER(H78),ISNUMBER(I78),H78&lt;=$F$3,I78&lt;=$F$3),1,0))</x:f>
      </x:c>
    </x:row>
    <x:row r="79" ht="38" customHeight="1">
      <x:c r="A79" s="7"/>
      <x:c r="B79" s="7"/>
      <x:c r="C79" s="7"/>
      <x:c r="D79" s="8"/>
      <x:c r="E79" s="8"/>
      <x:c r="F79" s="7"/>
      <x:c r="G79" s="7"/>
      <x:c r="H79" s="8"/>
      <x:c r="I79" s="8"/>
      <x:c r="J79" s="7"/>
      <x:c r="K79" s="13"/>
      <x:c r="L79" s="13"/>
      <x:c r="M79" s="13"/>
      <x:c r="N79" s="13"/>
      <x:c r="O79" s="14" t="str">
        <x:f>IF(A79="","",IF(COUNT(K79:N79)=4,SUM(K79:N79),"Incomplete"))</x:f>
      </x:c>
      <x:c r="P79" s="7"/>
      <x:c r="Q79" s="8"/>
      <x:c r="R79" s="7"/>
      <x:c r="S79" s="7"/>
      <x:c r="T79" s="7"/>
      <x:c r="U79" s="7"/>
      <x:c r="V79" s="8"/>
      <x:c r="W79" s="15"/>
      <x:c r="X79" s="15"/>
      <x:c r="Y79" s="7"/>
      <x:c r="Z79" s="12" t="str">
        <x:f>IF(A79="","",IF(COUNTIFS($A$12:$A$111,A79)&gt;1,"Duplicate ID",IF(F79="Exempt","Exempt",IF(F79="Under review","Under review",IF(OR(F79&lt;&gt;"None",NOT(ISNUMBER(D79)),NOT(ISNUMBER(E79)),NOT(ISNUMBER($F$3)),E79&lt;D79),"Needs details",IF(E79&lt;$F$3,"Evaluated","Open"))))))</x:f>
      </x:c>
      <x:c r="AA79" s="12" t="str">
        <x:f>IF(A79="","",IF(AND(Z79="Evaluated",G79&lt;&gt;"",ISNUMBER(H79),ISNUMBER(I79),H79&lt;=$F$3,I79&lt;=$F$3),1,0))</x:f>
      </x:c>
    </x:row>
    <x:row r="80" ht="38" customHeight="1">
      <x:c r="A80" s="7"/>
      <x:c r="B80" s="7"/>
      <x:c r="C80" s="7"/>
      <x:c r="D80" s="8"/>
      <x:c r="E80" s="8"/>
      <x:c r="F80" s="7"/>
      <x:c r="G80" s="7"/>
      <x:c r="H80" s="8"/>
      <x:c r="I80" s="8"/>
      <x:c r="J80" s="7"/>
      <x:c r="K80" s="13"/>
      <x:c r="L80" s="13"/>
      <x:c r="M80" s="13"/>
      <x:c r="N80" s="13"/>
      <x:c r="O80" s="14" t="str">
        <x:f>IF(A80="","",IF(COUNT(K80:N80)=4,SUM(K80:N80),"Incomplete"))</x:f>
      </x:c>
      <x:c r="P80" s="7"/>
      <x:c r="Q80" s="8"/>
      <x:c r="R80" s="7"/>
      <x:c r="S80" s="7"/>
      <x:c r="T80" s="7"/>
      <x:c r="U80" s="7"/>
      <x:c r="V80" s="8"/>
      <x:c r="W80" s="15"/>
      <x:c r="X80" s="15"/>
      <x:c r="Y80" s="7"/>
      <x:c r="Z80" s="12" t="str">
        <x:f>IF(A80="","",IF(COUNTIFS($A$12:$A$111,A80)&gt;1,"Duplicate ID",IF(F80="Exempt","Exempt",IF(F80="Under review","Under review",IF(OR(F80&lt;&gt;"None",NOT(ISNUMBER(D80)),NOT(ISNUMBER(E80)),NOT(ISNUMBER($F$3)),E80&lt;D80),"Needs details",IF(E80&lt;$F$3,"Evaluated","Open"))))))</x:f>
      </x:c>
      <x:c r="AA80" s="12" t="str">
        <x:f>IF(A80="","",IF(AND(Z80="Evaluated",G80&lt;&gt;"",ISNUMBER(H80),ISNUMBER(I80),H80&lt;=$F$3,I80&lt;=$F$3),1,0))</x:f>
      </x:c>
    </x:row>
    <x:row r="81" ht="38" customHeight="1">
      <x:c r="A81" s="7"/>
      <x:c r="B81" s="7"/>
      <x:c r="C81" s="7"/>
      <x:c r="D81" s="8"/>
      <x:c r="E81" s="8"/>
      <x:c r="F81" s="7"/>
      <x:c r="G81" s="7"/>
      <x:c r="H81" s="8"/>
      <x:c r="I81" s="8"/>
      <x:c r="J81" s="7"/>
      <x:c r="K81" s="13"/>
      <x:c r="L81" s="13"/>
      <x:c r="M81" s="13"/>
      <x:c r="N81" s="13"/>
      <x:c r="O81" s="14" t="str">
        <x:f>IF(A81="","",IF(COUNT(K81:N81)=4,SUM(K81:N81),"Incomplete"))</x:f>
      </x:c>
      <x:c r="P81" s="7"/>
      <x:c r="Q81" s="8"/>
      <x:c r="R81" s="7"/>
      <x:c r="S81" s="7"/>
      <x:c r="T81" s="7"/>
      <x:c r="U81" s="7"/>
      <x:c r="V81" s="8"/>
      <x:c r="W81" s="15"/>
      <x:c r="X81" s="15"/>
      <x:c r="Y81" s="7"/>
      <x:c r="Z81" s="12" t="str">
        <x:f>IF(A81="","",IF(COUNTIFS($A$12:$A$111,A81)&gt;1,"Duplicate ID",IF(F81="Exempt","Exempt",IF(F81="Under review","Under review",IF(OR(F81&lt;&gt;"None",NOT(ISNUMBER(D81)),NOT(ISNUMBER(E81)),NOT(ISNUMBER($F$3)),E81&lt;D81),"Needs details",IF(E81&lt;$F$3,"Evaluated","Open"))))))</x:f>
      </x:c>
      <x:c r="AA81" s="12" t="str">
        <x:f>IF(A81="","",IF(AND(Z81="Evaluated",G81&lt;&gt;"",ISNUMBER(H81),ISNUMBER(I81),H81&lt;=$F$3,I81&lt;=$F$3),1,0))</x:f>
      </x:c>
    </x:row>
    <x:row r="82" ht="38" customHeight="1">
      <x:c r="A82" s="7"/>
      <x:c r="B82" s="7"/>
      <x:c r="C82" s="7"/>
      <x:c r="D82" s="8"/>
      <x:c r="E82" s="8"/>
      <x:c r="F82" s="7"/>
      <x:c r="G82" s="7"/>
      <x:c r="H82" s="8"/>
      <x:c r="I82" s="8"/>
      <x:c r="J82" s="7"/>
      <x:c r="K82" s="13"/>
      <x:c r="L82" s="13"/>
      <x:c r="M82" s="13"/>
      <x:c r="N82" s="13"/>
      <x:c r="O82" s="14" t="str">
        <x:f>IF(A82="","",IF(COUNT(K82:N82)=4,SUM(K82:N82),"Incomplete"))</x:f>
      </x:c>
      <x:c r="P82" s="7"/>
      <x:c r="Q82" s="8"/>
      <x:c r="R82" s="7"/>
      <x:c r="S82" s="7"/>
      <x:c r="T82" s="7"/>
      <x:c r="U82" s="7"/>
      <x:c r="V82" s="8"/>
      <x:c r="W82" s="15"/>
      <x:c r="X82" s="15"/>
      <x:c r="Y82" s="7"/>
      <x:c r="Z82" s="12" t="str">
        <x:f>IF(A82="","",IF(COUNTIFS($A$12:$A$111,A82)&gt;1,"Duplicate ID",IF(F82="Exempt","Exempt",IF(F82="Under review","Under review",IF(OR(F82&lt;&gt;"None",NOT(ISNUMBER(D82)),NOT(ISNUMBER(E82)),NOT(ISNUMBER($F$3)),E82&lt;D82),"Needs details",IF(E82&lt;$F$3,"Evaluated","Open"))))))</x:f>
      </x:c>
      <x:c r="AA82" s="12" t="str">
        <x:f>IF(A82="","",IF(AND(Z82="Evaluated",G82&lt;&gt;"",ISNUMBER(H82),ISNUMBER(I82),H82&lt;=$F$3,I82&lt;=$F$3),1,0))</x:f>
      </x:c>
    </x:row>
    <x:row r="83" ht="38" customHeight="1">
      <x:c r="A83" s="7"/>
      <x:c r="B83" s="7"/>
      <x:c r="C83" s="7"/>
      <x:c r="D83" s="8"/>
      <x:c r="E83" s="8"/>
      <x:c r="F83" s="7"/>
      <x:c r="G83" s="7"/>
      <x:c r="H83" s="8"/>
      <x:c r="I83" s="8"/>
      <x:c r="J83" s="7"/>
      <x:c r="K83" s="13"/>
      <x:c r="L83" s="13"/>
      <x:c r="M83" s="13"/>
      <x:c r="N83" s="13"/>
      <x:c r="O83" s="14" t="str">
        <x:f>IF(A83="","",IF(COUNT(K83:N83)=4,SUM(K83:N83),"Incomplete"))</x:f>
      </x:c>
      <x:c r="P83" s="7"/>
      <x:c r="Q83" s="8"/>
      <x:c r="R83" s="7"/>
      <x:c r="S83" s="7"/>
      <x:c r="T83" s="7"/>
      <x:c r="U83" s="7"/>
      <x:c r="V83" s="8"/>
      <x:c r="W83" s="15"/>
      <x:c r="X83" s="15"/>
      <x:c r="Y83" s="7"/>
      <x:c r="Z83" s="12" t="str">
        <x:f>IF(A83="","",IF(COUNTIFS($A$12:$A$111,A83)&gt;1,"Duplicate ID",IF(F83="Exempt","Exempt",IF(F83="Under review","Under review",IF(OR(F83&lt;&gt;"None",NOT(ISNUMBER(D83)),NOT(ISNUMBER(E83)),NOT(ISNUMBER($F$3)),E83&lt;D83),"Needs details",IF(E83&lt;$F$3,"Evaluated","Open"))))))</x:f>
      </x:c>
      <x:c r="AA83" s="12" t="str">
        <x:f>IF(A83="","",IF(AND(Z83="Evaluated",G83&lt;&gt;"",ISNUMBER(H83),ISNUMBER(I83),H83&lt;=$F$3,I83&lt;=$F$3),1,0))</x:f>
      </x:c>
    </x:row>
    <x:row r="84" ht="38" customHeight="1">
      <x:c r="A84" s="7"/>
      <x:c r="B84" s="7"/>
      <x:c r="C84" s="7"/>
      <x:c r="D84" s="8"/>
      <x:c r="E84" s="8"/>
      <x:c r="F84" s="7"/>
      <x:c r="G84" s="7"/>
      <x:c r="H84" s="8"/>
      <x:c r="I84" s="8"/>
      <x:c r="J84" s="7"/>
      <x:c r="K84" s="13"/>
      <x:c r="L84" s="13"/>
      <x:c r="M84" s="13"/>
      <x:c r="N84" s="13"/>
      <x:c r="O84" s="14" t="str">
        <x:f>IF(A84="","",IF(COUNT(K84:N84)=4,SUM(K84:N84),"Incomplete"))</x:f>
      </x:c>
      <x:c r="P84" s="7"/>
      <x:c r="Q84" s="8"/>
      <x:c r="R84" s="7"/>
      <x:c r="S84" s="7"/>
      <x:c r="T84" s="7"/>
      <x:c r="U84" s="7"/>
      <x:c r="V84" s="8"/>
      <x:c r="W84" s="15"/>
      <x:c r="X84" s="15"/>
      <x:c r="Y84" s="7"/>
      <x:c r="Z84" s="12" t="str">
        <x:f>IF(A84="","",IF(COUNTIFS($A$12:$A$111,A84)&gt;1,"Duplicate ID",IF(F84="Exempt","Exempt",IF(F84="Under review","Under review",IF(OR(F84&lt;&gt;"None",NOT(ISNUMBER(D84)),NOT(ISNUMBER(E84)),NOT(ISNUMBER($F$3)),E84&lt;D84),"Needs details",IF(E84&lt;$F$3,"Evaluated","Open"))))))</x:f>
      </x:c>
      <x:c r="AA84" s="12" t="str">
        <x:f>IF(A84="","",IF(AND(Z84="Evaluated",G84&lt;&gt;"",ISNUMBER(H84),ISNUMBER(I84),H84&lt;=$F$3,I84&lt;=$F$3),1,0))</x:f>
      </x:c>
    </x:row>
    <x:row r="85" ht="38" customHeight="1">
      <x:c r="A85" s="7"/>
      <x:c r="B85" s="7"/>
      <x:c r="C85" s="7"/>
      <x:c r="D85" s="8"/>
      <x:c r="E85" s="8"/>
      <x:c r="F85" s="7"/>
      <x:c r="G85" s="7"/>
      <x:c r="H85" s="8"/>
      <x:c r="I85" s="8"/>
      <x:c r="J85" s="7"/>
      <x:c r="K85" s="13"/>
      <x:c r="L85" s="13"/>
      <x:c r="M85" s="13"/>
      <x:c r="N85" s="13"/>
      <x:c r="O85" s="14" t="str">
        <x:f>IF(A85="","",IF(COUNT(K85:N85)=4,SUM(K85:N85),"Incomplete"))</x:f>
      </x:c>
      <x:c r="P85" s="7"/>
      <x:c r="Q85" s="8"/>
      <x:c r="R85" s="7"/>
      <x:c r="S85" s="7"/>
      <x:c r="T85" s="7"/>
      <x:c r="U85" s="7"/>
      <x:c r="V85" s="8"/>
      <x:c r="W85" s="15"/>
      <x:c r="X85" s="15"/>
      <x:c r="Y85" s="7"/>
      <x:c r="Z85" s="12" t="str">
        <x:f>IF(A85="","",IF(COUNTIFS($A$12:$A$111,A85)&gt;1,"Duplicate ID",IF(F85="Exempt","Exempt",IF(F85="Under review","Under review",IF(OR(F85&lt;&gt;"None",NOT(ISNUMBER(D85)),NOT(ISNUMBER(E85)),NOT(ISNUMBER($F$3)),E85&lt;D85),"Needs details",IF(E85&lt;$F$3,"Evaluated","Open"))))))</x:f>
      </x:c>
      <x:c r="AA85" s="12" t="str">
        <x:f>IF(A85="","",IF(AND(Z85="Evaluated",G85&lt;&gt;"",ISNUMBER(H85),ISNUMBER(I85),H85&lt;=$F$3,I85&lt;=$F$3),1,0))</x:f>
      </x:c>
    </x:row>
    <x:row r="86" ht="38" customHeight="1">
      <x:c r="A86" s="7"/>
      <x:c r="B86" s="7"/>
      <x:c r="C86" s="7"/>
      <x:c r="D86" s="8"/>
      <x:c r="E86" s="8"/>
      <x:c r="F86" s="7"/>
      <x:c r="G86" s="7"/>
      <x:c r="H86" s="8"/>
      <x:c r="I86" s="8"/>
      <x:c r="J86" s="7"/>
      <x:c r="K86" s="13"/>
      <x:c r="L86" s="13"/>
      <x:c r="M86" s="13"/>
      <x:c r="N86" s="13"/>
      <x:c r="O86" s="14" t="str">
        <x:f>IF(A86="","",IF(COUNT(K86:N86)=4,SUM(K86:N86),"Incomplete"))</x:f>
      </x:c>
      <x:c r="P86" s="7"/>
      <x:c r="Q86" s="8"/>
      <x:c r="R86" s="7"/>
      <x:c r="S86" s="7"/>
      <x:c r="T86" s="7"/>
      <x:c r="U86" s="7"/>
      <x:c r="V86" s="8"/>
      <x:c r="W86" s="15"/>
      <x:c r="X86" s="15"/>
      <x:c r="Y86" s="7"/>
      <x:c r="Z86" s="12" t="str">
        <x:f>IF(A86="","",IF(COUNTIFS($A$12:$A$111,A86)&gt;1,"Duplicate ID",IF(F86="Exempt","Exempt",IF(F86="Under review","Under review",IF(OR(F86&lt;&gt;"None",NOT(ISNUMBER(D86)),NOT(ISNUMBER(E86)),NOT(ISNUMBER($F$3)),E86&lt;D86),"Needs details",IF(E86&lt;$F$3,"Evaluated","Open"))))))</x:f>
      </x:c>
      <x:c r="AA86" s="12" t="str">
        <x:f>IF(A86="","",IF(AND(Z86="Evaluated",G86&lt;&gt;"",ISNUMBER(H86),ISNUMBER(I86),H86&lt;=$F$3,I86&lt;=$F$3),1,0))</x:f>
      </x:c>
    </x:row>
    <x:row r="87" ht="38" customHeight="1">
      <x:c r="A87" s="7"/>
      <x:c r="B87" s="7"/>
      <x:c r="C87" s="7"/>
      <x:c r="D87" s="8"/>
      <x:c r="E87" s="8"/>
      <x:c r="F87" s="7"/>
      <x:c r="G87" s="7"/>
      <x:c r="H87" s="8"/>
      <x:c r="I87" s="8"/>
      <x:c r="J87" s="7"/>
      <x:c r="K87" s="13"/>
      <x:c r="L87" s="13"/>
      <x:c r="M87" s="13"/>
      <x:c r="N87" s="13"/>
      <x:c r="O87" s="14" t="str">
        <x:f>IF(A87="","",IF(COUNT(K87:N87)=4,SUM(K87:N87),"Incomplete"))</x:f>
      </x:c>
      <x:c r="P87" s="7"/>
      <x:c r="Q87" s="8"/>
      <x:c r="R87" s="7"/>
      <x:c r="S87" s="7"/>
      <x:c r="T87" s="7"/>
      <x:c r="U87" s="7"/>
      <x:c r="V87" s="8"/>
      <x:c r="W87" s="15"/>
      <x:c r="X87" s="15"/>
      <x:c r="Y87" s="7"/>
      <x:c r="Z87" s="12" t="str">
        <x:f>IF(A87="","",IF(COUNTIFS($A$12:$A$111,A87)&gt;1,"Duplicate ID",IF(F87="Exempt","Exempt",IF(F87="Under review","Under review",IF(OR(F87&lt;&gt;"None",NOT(ISNUMBER(D87)),NOT(ISNUMBER(E87)),NOT(ISNUMBER($F$3)),E87&lt;D87),"Needs details",IF(E87&lt;$F$3,"Evaluated","Open"))))))</x:f>
      </x:c>
      <x:c r="AA87" s="12" t="str">
        <x:f>IF(A87="","",IF(AND(Z87="Evaluated",G87&lt;&gt;"",ISNUMBER(H87),ISNUMBER(I87),H87&lt;=$F$3,I87&lt;=$F$3),1,0))</x:f>
      </x:c>
    </x:row>
    <x:row r="88" ht="38" customHeight="1">
      <x:c r="A88" s="7"/>
      <x:c r="B88" s="7"/>
      <x:c r="C88" s="7"/>
      <x:c r="D88" s="8"/>
      <x:c r="E88" s="8"/>
      <x:c r="F88" s="7"/>
      <x:c r="G88" s="7"/>
      <x:c r="H88" s="8"/>
      <x:c r="I88" s="8"/>
      <x:c r="J88" s="7"/>
      <x:c r="K88" s="13"/>
      <x:c r="L88" s="13"/>
      <x:c r="M88" s="13"/>
      <x:c r="N88" s="13"/>
      <x:c r="O88" s="14" t="str">
        <x:f>IF(A88="","",IF(COUNT(K88:N88)=4,SUM(K88:N88),"Incomplete"))</x:f>
      </x:c>
      <x:c r="P88" s="7"/>
      <x:c r="Q88" s="8"/>
      <x:c r="R88" s="7"/>
      <x:c r="S88" s="7"/>
      <x:c r="T88" s="7"/>
      <x:c r="U88" s="7"/>
      <x:c r="V88" s="8"/>
      <x:c r="W88" s="15"/>
      <x:c r="X88" s="15"/>
      <x:c r="Y88" s="7"/>
      <x:c r="Z88" s="12" t="str">
        <x:f>IF(A88="","",IF(COUNTIFS($A$12:$A$111,A88)&gt;1,"Duplicate ID",IF(F88="Exempt","Exempt",IF(F88="Under review","Under review",IF(OR(F88&lt;&gt;"None",NOT(ISNUMBER(D88)),NOT(ISNUMBER(E88)),NOT(ISNUMBER($F$3)),E88&lt;D88),"Needs details",IF(E88&lt;$F$3,"Evaluated","Open"))))))</x:f>
      </x:c>
      <x:c r="AA88" s="12" t="str">
        <x:f>IF(A88="","",IF(AND(Z88="Evaluated",G88&lt;&gt;"",ISNUMBER(H88),ISNUMBER(I88),H88&lt;=$F$3,I88&lt;=$F$3),1,0))</x:f>
      </x:c>
    </x:row>
    <x:row r="89" ht="38" customHeight="1">
      <x:c r="A89" s="7"/>
      <x:c r="B89" s="7"/>
      <x:c r="C89" s="7"/>
      <x:c r="D89" s="8"/>
      <x:c r="E89" s="8"/>
      <x:c r="F89" s="7"/>
      <x:c r="G89" s="7"/>
      <x:c r="H89" s="8"/>
      <x:c r="I89" s="8"/>
      <x:c r="J89" s="7"/>
      <x:c r="K89" s="13"/>
      <x:c r="L89" s="13"/>
      <x:c r="M89" s="13"/>
      <x:c r="N89" s="13"/>
      <x:c r="O89" s="14" t="str">
        <x:f>IF(A89="","",IF(COUNT(K89:N89)=4,SUM(K89:N89),"Incomplete"))</x:f>
      </x:c>
      <x:c r="P89" s="7"/>
      <x:c r="Q89" s="8"/>
      <x:c r="R89" s="7"/>
      <x:c r="S89" s="7"/>
      <x:c r="T89" s="7"/>
      <x:c r="U89" s="7"/>
      <x:c r="V89" s="8"/>
      <x:c r="W89" s="15"/>
      <x:c r="X89" s="15"/>
      <x:c r="Y89" s="7"/>
      <x:c r="Z89" s="12" t="str">
        <x:f>IF(A89="","",IF(COUNTIFS($A$12:$A$111,A89)&gt;1,"Duplicate ID",IF(F89="Exempt","Exempt",IF(F89="Under review","Under review",IF(OR(F89&lt;&gt;"None",NOT(ISNUMBER(D89)),NOT(ISNUMBER(E89)),NOT(ISNUMBER($F$3)),E89&lt;D89),"Needs details",IF(E89&lt;$F$3,"Evaluated","Open"))))))</x:f>
      </x:c>
      <x:c r="AA89" s="12" t="str">
        <x:f>IF(A89="","",IF(AND(Z89="Evaluated",G89&lt;&gt;"",ISNUMBER(H89),ISNUMBER(I89),H89&lt;=$F$3,I89&lt;=$F$3),1,0))</x:f>
      </x:c>
    </x:row>
    <x:row r="90" ht="38" customHeight="1">
      <x:c r="A90" s="7"/>
      <x:c r="B90" s="7"/>
      <x:c r="C90" s="7"/>
      <x:c r="D90" s="8"/>
      <x:c r="E90" s="8"/>
      <x:c r="F90" s="7"/>
      <x:c r="G90" s="7"/>
      <x:c r="H90" s="8"/>
      <x:c r="I90" s="8"/>
      <x:c r="J90" s="7"/>
      <x:c r="K90" s="13"/>
      <x:c r="L90" s="13"/>
      <x:c r="M90" s="13"/>
      <x:c r="N90" s="13"/>
      <x:c r="O90" s="14" t="str">
        <x:f>IF(A90="","",IF(COUNT(K90:N90)=4,SUM(K90:N90),"Incomplete"))</x:f>
      </x:c>
      <x:c r="P90" s="7"/>
      <x:c r="Q90" s="8"/>
      <x:c r="R90" s="7"/>
      <x:c r="S90" s="7"/>
      <x:c r="T90" s="7"/>
      <x:c r="U90" s="7"/>
      <x:c r="V90" s="8"/>
      <x:c r="W90" s="15"/>
      <x:c r="X90" s="15"/>
      <x:c r="Y90" s="7"/>
      <x:c r="Z90" s="12" t="str">
        <x:f>IF(A90="","",IF(COUNTIFS($A$12:$A$111,A90)&gt;1,"Duplicate ID",IF(F90="Exempt","Exempt",IF(F90="Under review","Under review",IF(OR(F90&lt;&gt;"None",NOT(ISNUMBER(D90)),NOT(ISNUMBER(E90)),NOT(ISNUMBER($F$3)),E90&lt;D90),"Needs details",IF(E90&lt;$F$3,"Evaluated","Open"))))))</x:f>
      </x:c>
      <x:c r="AA90" s="12" t="str">
        <x:f>IF(A90="","",IF(AND(Z90="Evaluated",G90&lt;&gt;"",ISNUMBER(H90),ISNUMBER(I90),H90&lt;=$F$3,I90&lt;=$F$3),1,0))</x:f>
      </x:c>
    </x:row>
    <x:row r="91" ht="38" customHeight="1">
      <x:c r="A91" s="7"/>
      <x:c r="B91" s="7"/>
      <x:c r="C91" s="7"/>
      <x:c r="D91" s="8"/>
      <x:c r="E91" s="8"/>
      <x:c r="F91" s="7"/>
      <x:c r="G91" s="7"/>
      <x:c r="H91" s="8"/>
      <x:c r="I91" s="8"/>
      <x:c r="J91" s="7"/>
      <x:c r="K91" s="13"/>
      <x:c r="L91" s="13"/>
      <x:c r="M91" s="13"/>
      <x:c r="N91" s="13"/>
      <x:c r="O91" s="14" t="str">
        <x:f>IF(A91="","",IF(COUNT(K91:N91)=4,SUM(K91:N91),"Incomplete"))</x:f>
      </x:c>
      <x:c r="P91" s="7"/>
      <x:c r="Q91" s="8"/>
      <x:c r="R91" s="7"/>
      <x:c r="S91" s="7"/>
      <x:c r="T91" s="7"/>
      <x:c r="U91" s="7"/>
      <x:c r="V91" s="8"/>
      <x:c r="W91" s="15"/>
      <x:c r="X91" s="15"/>
      <x:c r="Y91" s="7"/>
      <x:c r="Z91" s="12" t="str">
        <x:f>IF(A91="","",IF(COUNTIFS($A$12:$A$111,A91)&gt;1,"Duplicate ID",IF(F91="Exempt","Exempt",IF(F91="Under review","Under review",IF(OR(F91&lt;&gt;"None",NOT(ISNUMBER(D91)),NOT(ISNUMBER(E91)),NOT(ISNUMBER($F$3)),E91&lt;D91),"Needs details",IF(E91&lt;$F$3,"Evaluated","Open"))))))</x:f>
      </x:c>
      <x:c r="AA91" s="12" t="str">
        <x:f>IF(A91="","",IF(AND(Z91="Evaluated",G91&lt;&gt;"",ISNUMBER(H91),ISNUMBER(I91),H91&lt;=$F$3,I91&lt;=$F$3),1,0))</x:f>
      </x:c>
    </x:row>
    <x:row r="92" ht="38" customHeight="1">
      <x:c r="A92" s="7"/>
      <x:c r="B92" s="7"/>
      <x:c r="C92" s="7"/>
      <x:c r="D92" s="8"/>
      <x:c r="E92" s="8"/>
      <x:c r="F92" s="7"/>
      <x:c r="G92" s="7"/>
      <x:c r="H92" s="8"/>
      <x:c r="I92" s="8"/>
      <x:c r="J92" s="7"/>
      <x:c r="K92" s="13"/>
      <x:c r="L92" s="13"/>
      <x:c r="M92" s="13"/>
      <x:c r="N92" s="13"/>
      <x:c r="O92" s="14" t="str">
        <x:f>IF(A92="","",IF(COUNT(K92:N92)=4,SUM(K92:N92),"Incomplete"))</x:f>
      </x:c>
      <x:c r="P92" s="7"/>
      <x:c r="Q92" s="8"/>
      <x:c r="R92" s="7"/>
      <x:c r="S92" s="7"/>
      <x:c r="T92" s="7"/>
      <x:c r="U92" s="7"/>
      <x:c r="V92" s="8"/>
      <x:c r="W92" s="15"/>
      <x:c r="X92" s="15"/>
      <x:c r="Y92" s="7"/>
      <x:c r="Z92" s="12" t="str">
        <x:f>IF(A92="","",IF(COUNTIFS($A$12:$A$111,A92)&gt;1,"Duplicate ID",IF(F92="Exempt","Exempt",IF(F92="Under review","Under review",IF(OR(F92&lt;&gt;"None",NOT(ISNUMBER(D92)),NOT(ISNUMBER(E92)),NOT(ISNUMBER($F$3)),E92&lt;D92),"Needs details",IF(E92&lt;$F$3,"Evaluated","Open"))))))</x:f>
      </x:c>
      <x:c r="AA92" s="12" t="str">
        <x:f>IF(A92="","",IF(AND(Z92="Evaluated",G92&lt;&gt;"",ISNUMBER(H92),ISNUMBER(I92),H92&lt;=$F$3,I92&lt;=$F$3),1,0))</x:f>
      </x:c>
    </x:row>
    <x:row r="93" ht="38" customHeight="1">
      <x:c r="A93" s="7"/>
      <x:c r="B93" s="7"/>
      <x:c r="C93" s="7"/>
      <x:c r="D93" s="8"/>
      <x:c r="E93" s="8"/>
      <x:c r="F93" s="7"/>
      <x:c r="G93" s="7"/>
      <x:c r="H93" s="8"/>
      <x:c r="I93" s="8"/>
      <x:c r="J93" s="7"/>
      <x:c r="K93" s="13"/>
      <x:c r="L93" s="13"/>
      <x:c r="M93" s="13"/>
      <x:c r="N93" s="13"/>
      <x:c r="O93" s="14" t="str">
        <x:f>IF(A93="","",IF(COUNT(K93:N93)=4,SUM(K93:N93),"Incomplete"))</x:f>
      </x:c>
      <x:c r="P93" s="7"/>
      <x:c r="Q93" s="8"/>
      <x:c r="R93" s="7"/>
      <x:c r="S93" s="7"/>
      <x:c r="T93" s="7"/>
      <x:c r="U93" s="7"/>
      <x:c r="V93" s="8"/>
      <x:c r="W93" s="15"/>
      <x:c r="X93" s="15"/>
      <x:c r="Y93" s="7"/>
      <x:c r="Z93" s="12" t="str">
        <x:f>IF(A93="","",IF(COUNTIFS($A$12:$A$111,A93)&gt;1,"Duplicate ID",IF(F93="Exempt","Exempt",IF(F93="Under review","Under review",IF(OR(F93&lt;&gt;"None",NOT(ISNUMBER(D93)),NOT(ISNUMBER(E93)),NOT(ISNUMBER($F$3)),E93&lt;D93),"Needs details",IF(E93&lt;$F$3,"Evaluated","Open"))))))</x:f>
      </x:c>
      <x:c r="AA93" s="12" t="str">
        <x:f>IF(A93="","",IF(AND(Z93="Evaluated",G93&lt;&gt;"",ISNUMBER(H93),ISNUMBER(I93),H93&lt;=$F$3,I93&lt;=$F$3),1,0))</x:f>
      </x:c>
    </x:row>
    <x:row r="94" ht="38" customHeight="1">
      <x:c r="A94" s="7"/>
      <x:c r="B94" s="7"/>
      <x:c r="C94" s="7"/>
      <x:c r="D94" s="8"/>
      <x:c r="E94" s="8"/>
      <x:c r="F94" s="7"/>
      <x:c r="G94" s="7"/>
      <x:c r="H94" s="8"/>
      <x:c r="I94" s="8"/>
      <x:c r="J94" s="7"/>
      <x:c r="K94" s="13"/>
      <x:c r="L94" s="13"/>
      <x:c r="M94" s="13"/>
      <x:c r="N94" s="13"/>
      <x:c r="O94" s="14" t="str">
        <x:f>IF(A94="","",IF(COUNT(K94:N94)=4,SUM(K94:N94),"Incomplete"))</x:f>
      </x:c>
      <x:c r="P94" s="7"/>
      <x:c r="Q94" s="8"/>
      <x:c r="R94" s="7"/>
      <x:c r="S94" s="7"/>
      <x:c r="T94" s="7"/>
      <x:c r="U94" s="7"/>
      <x:c r="V94" s="8"/>
      <x:c r="W94" s="15"/>
      <x:c r="X94" s="15"/>
      <x:c r="Y94" s="7"/>
      <x:c r="Z94" s="12" t="str">
        <x:f>IF(A94="","",IF(COUNTIFS($A$12:$A$111,A94)&gt;1,"Duplicate ID",IF(F94="Exempt","Exempt",IF(F94="Under review","Under review",IF(OR(F94&lt;&gt;"None",NOT(ISNUMBER(D94)),NOT(ISNUMBER(E94)),NOT(ISNUMBER($F$3)),E94&lt;D94),"Needs details",IF(E94&lt;$F$3,"Evaluated","Open"))))))</x:f>
      </x:c>
      <x:c r="AA94" s="12" t="str">
        <x:f>IF(A94="","",IF(AND(Z94="Evaluated",G94&lt;&gt;"",ISNUMBER(H94),ISNUMBER(I94),H94&lt;=$F$3,I94&lt;=$F$3),1,0))</x:f>
      </x:c>
    </x:row>
    <x:row r="95" ht="38" customHeight="1">
      <x:c r="A95" s="7"/>
      <x:c r="B95" s="7"/>
      <x:c r="C95" s="7"/>
      <x:c r="D95" s="8"/>
      <x:c r="E95" s="8"/>
      <x:c r="F95" s="7"/>
      <x:c r="G95" s="7"/>
      <x:c r="H95" s="8"/>
      <x:c r="I95" s="8"/>
      <x:c r="J95" s="7"/>
      <x:c r="K95" s="13"/>
      <x:c r="L95" s="13"/>
      <x:c r="M95" s="13"/>
      <x:c r="N95" s="13"/>
      <x:c r="O95" s="14" t="str">
        <x:f>IF(A95="","",IF(COUNT(K95:N95)=4,SUM(K95:N95),"Incomplete"))</x:f>
      </x:c>
      <x:c r="P95" s="7"/>
      <x:c r="Q95" s="8"/>
      <x:c r="R95" s="7"/>
      <x:c r="S95" s="7"/>
      <x:c r="T95" s="7"/>
      <x:c r="U95" s="7"/>
      <x:c r="V95" s="8"/>
      <x:c r="W95" s="15"/>
      <x:c r="X95" s="15"/>
      <x:c r="Y95" s="7"/>
      <x:c r="Z95" s="12" t="str">
        <x:f>IF(A95="","",IF(COUNTIFS($A$12:$A$111,A95)&gt;1,"Duplicate ID",IF(F95="Exempt","Exempt",IF(F95="Under review","Under review",IF(OR(F95&lt;&gt;"None",NOT(ISNUMBER(D95)),NOT(ISNUMBER(E95)),NOT(ISNUMBER($F$3)),E95&lt;D95),"Needs details",IF(E95&lt;$F$3,"Evaluated","Open"))))))</x:f>
      </x:c>
      <x:c r="AA95" s="12" t="str">
        <x:f>IF(A95="","",IF(AND(Z95="Evaluated",G95&lt;&gt;"",ISNUMBER(H95),ISNUMBER(I95),H95&lt;=$F$3,I95&lt;=$F$3),1,0))</x:f>
      </x:c>
    </x:row>
    <x:row r="96" ht="38" customHeight="1">
      <x:c r="A96" s="7"/>
      <x:c r="B96" s="7"/>
      <x:c r="C96" s="7"/>
      <x:c r="D96" s="8"/>
      <x:c r="E96" s="8"/>
      <x:c r="F96" s="7"/>
      <x:c r="G96" s="7"/>
      <x:c r="H96" s="8"/>
      <x:c r="I96" s="8"/>
      <x:c r="J96" s="7"/>
      <x:c r="K96" s="13"/>
      <x:c r="L96" s="13"/>
      <x:c r="M96" s="13"/>
      <x:c r="N96" s="13"/>
      <x:c r="O96" s="14" t="str">
        <x:f>IF(A96="","",IF(COUNT(K96:N96)=4,SUM(K96:N96),"Incomplete"))</x:f>
      </x:c>
      <x:c r="P96" s="7"/>
      <x:c r="Q96" s="8"/>
      <x:c r="R96" s="7"/>
      <x:c r="S96" s="7"/>
      <x:c r="T96" s="7"/>
      <x:c r="U96" s="7"/>
      <x:c r="V96" s="8"/>
      <x:c r="W96" s="15"/>
      <x:c r="X96" s="15"/>
      <x:c r="Y96" s="7"/>
      <x:c r="Z96" s="12" t="str">
        <x:f>IF(A96="","",IF(COUNTIFS($A$12:$A$111,A96)&gt;1,"Duplicate ID",IF(F96="Exempt","Exempt",IF(F96="Under review","Under review",IF(OR(F96&lt;&gt;"None",NOT(ISNUMBER(D96)),NOT(ISNUMBER(E96)),NOT(ISNUMBER($F$3)),E96&lt;D96),"Needs details",IF(E96&lt;$F$3,"Evaluated","Open"))))))</x:f>
      </x:c>
      <x:c r="AA96" s="12" t="str">
        <x:f>IF(A96="","",IF(AND(Z96="Evaluated",G96&lt;&gt;"",ISNUMBER(H96),ISNUMBER(I96),H96&lt;=$F$3,I96&lt;=$F$3),1,0))</x:f>
      </x:c>
    </x:row>
    <x:row r="97" ht="38" customHeight="1">
      <x:c r="A97" s="7"/>
      <x:c r="B97" s="7"/>
      <x:c r="C97" s="7"/>
      <x:c r="D97" s="8"/>
      <x:c r="E97" s="8"/>
      <x:c r="F97" s="7"/>
      <x:c r="G97" s="7"/>
      <x:c r="H97" s="8"/>
      <x:c r="I97" s="8"/>
      <x:c r="J97" s="7"/>
      <x:c r="K97" s="13"/>
      <x:c r="L97" s="13"/>
      <x:c r="M97" s="13"/>
      <x:c r="N97" s="13"/>
      <x:c r="O97" s="14" t="str">
        <x:f>IF(A97="","",IF(COUNT(K97:N97)=4,SUM(K97:N97),"Incomplete"))</x:f>
      </x:c>
      <x:c r="P97" s="7"/>
      <x:c r="Q97" s="8"/>
      <x:c r="R97" s="7"/>
      <x:c r="S97" s="7"/>
      <x:c r="T97" s="7"/>
      <x:c r="U97" s="7"/>
      <x:c r="V97" s="8"/>
      <x:c r="W97" s="15"/>
      <x:c r="X97" s="15"/>
      <x:c r="Y97" s="7"/>
      <x:c r="Z97" s="12" t="str">
        <x:f>IF(A97="","",IF(COUNTIFS($A$12:$A$111,A97)&gt;1,"Duplicate ID",IF(F97="Exempt","Exempt",IF(F97="Under review","Under review",IF(OR(F97&lt;&gt;"None",NOT(ISNUMBER(D97)),NOT(ISNUMBER(E97)),NOT(ISNUMBER($F$3)),E97&lt;D97),"Needs details",IF(E97&lt;$F$3,"Evaluated","Open"))))))</x:f>
      </x:c>
      <x:c r="AA97" s="12" t="str">
        <x:f>IF(A97="","",IF(AND(Z97="Evaluated",G97&lt;&gt;"",ISNUMBER(H97),ISNUMBER(I97),H97&lt;=$F$3,I97&lt;=$F$3),1,0))</x:f>
      </x:c>
    </x:row>
    <x:row r="98" ht="38" customHeight="1">
      <x:c r="A98" s="7"/>
      <x:c r="B98" s="7"/>
      <x:c r="C98" s="7"/>
      <x:c r="D98" s="8"/>
      <x:c r="E98" s="8"/>
      <x:c r="F98" s="7"/>
      <x:c r="G98" s="7"/>
      <x:c r="H98" s="8"/>
      <x:c r="I98" s="8"/>
      <x:c r="J98" s="7"/>
      <x:c r="K98" s="13"/>
      <x:c r="L98" s="13"/>
      <x:c r="M98" s="13"/>
      <x:c r="N98" s="13"/>
      <x:c r="O98" s="14" t="str">
        <x:f>IF(A98="","",IF(COUNT(K98:N98)=4,SUM(K98:N98),"Incomplete"))</x:f>
      </x:c>
      <x:c r="P98" s="7"/>
      <x:c r="Q98" s="8"/>
      <x:c r="R98" s="7"/>
      <x:c r="S98" s="7"/>
      <x:c r="T98" s="7"/>
      <x:c r="U98" s="7"/>
      <x:c r="V98" s="8"/>
      <x:c r="W98" s="15"/>
      <x:c r="X98" s="15"/>
      <x:c r="Y98" s="7"/>
      <x:c r="Z98" s="12" t="str">
        <x:f>IF(A98="","",IF(COUNTIFS($A$12:$A$111,A98)&gt;1,"Duplicate ID",IF(F98="Exempt","Exempt",IF(F98="Under review","Under review",IF(OR(F98&lt;&gt;"None",NOT(ISNUMBER(D98)),NOT(ISNUMBER(E98)),NOT(ISNUMBER($F$3)),E98&lt;D98),"Needs details",IF(E98&lt;$F$3,"Evaluated","Open"))))))</x:f>
      </x:c>
      <x:c r="AA98" s="12" t="str">
        <x:f>IF(A98="","",IF(AND(Z98="Evaluated",G98&lt;&gt;"",ISNUMBER(H98),ISNUMBER(I98),H98&lt;=$F$3,I98&lt;=$F$3),1,0))</x:f>
      </x:c>
    </x:row>
    <x:row r="99" ht="38" customHeight="1">
      <x:c r="A99" s="7"/>
      <x:c r="B99" s="7"/>
      <x:c r="C99" s="7"/>
      <x:c r="D99" s="8"/>
      <x:c r="E99" s="8"/>
      <x:c r="F99" s="7"/>
      <x:c r="G99" s="7"/>
      <x:c r="H99" s="8"/>
      <x:c r="I99" s="8"/>
      <x:c r="J99" s="7"/>
      <x:c r="K99" s="13"/>
      <x:c r="L99" s="13"/>
      <x:c r="M99" s="13"/>
      <x:c r="N99" s="13"/>
      <x:c r="O99" s="14" t="str">
        <x:f>IF(A99="","",IF(COUNT(K99:N99)=4,SUM(K99:N99),"Incomplete"))</x:f>
      </x:c>
      <x:c r="P99" s="7"/>
      <x:c r="Q99" s="8"/>
      <x:c r="R99" s="7"/>
      <x:c r="S99" s="7"/>
      <x:c r="T99" s="7"/>
      <x:c r="U99" s="7"/>
      <x:c r="V99" s="8"/>
      <x:c r="W99" s="15"/>
      <x:c r="X99" s="15"/>
      <x:c r="Y99" s="7"/>
      <x:c r="Z99" s="12" t="str">
        <x:f>IF(A99="","",IF(COUNTIFS($A$12:$A$111,A99)&gt;1,"Duplicate ID",IF(F99="Exempt","Exempt",IF(F99="Under review","Under review",IF(OR(F99&lt;&gt;"None",NOT(ISNUMBER(D99)),NOT(ISNUMBER(E99)),NOT(ISNUMBER($F$3)),E99&lt;D99),"Needs details",IF(E99&lt;$F$3,"Evaluated","Open"))))))</x:f>
      </x:c>
      <x:c r="AA99" s="12" t="str">
        <x:f>IF(A99="","",IF(AND(Z99="Evaluated",G99&lt;&gt;"",ISNUMBER(H99),ISNUMBER(I99),H99&lt;=$F$3,I99&lt;=$F$3),1,0))</x:f>
      </x:c>
    </x:row>
    <x:row r="100" ht="38" customHeight="1">
      <x:c r="A100" s="7"/>
      <x:c r="B100" s="7"/>
      <x:c r="C100" s="7"/>
      <x:c r="D100" s="8"/>
      <x:c r="E100" s="8"/>
      <x:c r="F100" s="7"/>
      <x:c r="G100" s="7"/>
      <x:c r="H100" s="8"/>
      <x:c r="I100" s="8"/>
      <x:c r="J100" s="7"/>
      <x:c r="K100" s="13"/>
      <x:c r="L100" s="13"/>
      <x:c r="M100" s="13"/>
      <x:c r="N100" s="13"/>
      <x:c r="O100" s="14" t="str">
        <x:f>IF(A100="","",IF(COUNT(K100:N100)=4,SUM(K100:N100),"Incomplete"))</x:f>
      </x:c>
      <x:c r="P100" s="7"/>
      <x:c r="Q100" s="8"/>
      <x:c r="R100" s="7"/>
      <x:c r="S100" s="7"/>
      <x:c r="T100" s="7"/>
      <x:c r="U100" s="7"/>
      <x:c r="V100" s="8"/>
      <x:c r="W100" s="15"/>
      <x:c r="X100" s="15"/>
      <x:c r="Y100" s="7"/>
      <x:c r="Z100" s="12" t="str">
        <x:f>IF(A100="","",IF(COUNTIFS($A$12:$A$111,A100)&gt;1,"Duplicate ID",IF(F100="Exempt","Exempt",IF(F100="Under review","Under review",IF(OR(F100&lt;&gt;"None",NOT(ISNUMBER(D100)),NOT(ISNUMBER(E100)),NOT(ISNUMBER($F$3)),E100&lt;D100),"Needs details",IF(E100&lt;$F$3,"Evaluated","Open"))))))</x:f>
      </x:c>
      <x:c r="AA100" s="12" t="str">
        <x:f>IF(A100="","",IF(AND(Z100="Evaluated",G100&lt;&gt;"",ISNUMBER(H100),ISNUMBER(I100),H100&lt;=$F$3,I100&lt;=$F$3),1,0))</x:f>
      </x:c>
    </x:row>
    <x:row r="101" ht="38" customHeight="1">
      <x:c r="A101" s="7"/>
      <x:c r="B101" s="7"/>
      <x:c r="C101" s="7"/>
      <x:c r="D101" s="8"/>
      <x:c r="E101" s="8"/>
      <x:c r="F101" s="7"/>
      <x:c r="G101" s="7"/>
      <x:c r="H101" s="8"/>
      <x:c r="I101" s="8"/>
      <x:c r="J101" s="7"/>
      <x:c r="K101" s="13"/>
      <x:c r="L101" s="13"/>
      <x:c r="M101" s="13"/>
      <x:c r="N101" s="13"/>
      <x:c r="O101" s="14" t="str">
        <x:f>IF(A101="","",IF(COUNT(K101:N101)=4,SUM(K101:N101),"Incomplete"))</x:f>
      </x:c>
      <x:c r="P101" s="7"/>
      <x:c r="Q101" s="8"/>
      <x:c r="R101" s="7"/>
      <x:c r="S101" s="7"/>
      <x:c r="T101" s="7"/>
      <x:c r="U101" s="7"/>
      <x:c r="V101" s="8"/>
      <x:c r="W101" s="15"/>
      <x:c r="X101" s="15"/>
      <x:c r="Y101" s="7"/>
      <x:c r="Z101" s="12" t="str">
        <x:f>IF(A101="","",IF(COUNTIFS($A$12:$A$111,A101)&gt;1,"Duplicate ID",IF(F101="Exempt","Exempt",IF(F101="Under review","Under review",IF(OR(F101&lt;&gt;"None",NOT(ISNUMBER(D101)),NOT(ISNUMBER(E101)),NOT(ISNUMBER($F$3)),E101&lt;D101),"Needs details",IF(E101&lt;$F$3,"Evaluated","Open"))))))</x:f>
      </x:c>
      <x:c r="AA101" s="12" t="str">
        <x:f>IF(A101="","",IF(AND(Z101="Evaluated",G101&lt;&gt;"",ISNUMBER(H101),ISNUMBER(I101),H101&lt;=$F$3,I101&lt;=$F$3),1,0))</x:f>
      </x:c>
    </x:row>
    <x:row r="102" ht="38" customHeight="1">
      <x:c r="A102" s="7"/>
      <x:c r="B102" s="7"/>
      <x:c r="C102" s="7"/>
      <x:c r="D102" s="8"/>
      <x:c r="E102" s="8"/>
      <x:c r="F102" s="7"/>
      <x:c r="G102" s="7"/>
      <x:c r="H102" s="8"/>
      <x:c r="I102" s="8"/>
      <x:c r="J102" s="7"/>
      <x:c r="K102" s="13"/>
      <x:c r="L102" s="13"/>
      <x:c r="M102" s="13"/>
      <x:c r="N102" s="13"/>
      <x:c r="O102" s="14" t="str">
        <x:f>IF(A102="","",IF(COUNT(K102:N102)=4,SUM(K102:N102),"Incomplete"))</x:f>
      </x:c>
      <x:c r="P102" s="7"/>
      <x:c r="Q102" s="8"/>
      <x:c r="R102" s="7"/>
      <x:c r="S102" s="7"/>
      <x:c r="T102" s="7"/>
      <x:c r="U102" s="7"/>
      <x:c r="V102" s="8"/>
      <x:c r="W102" s="15"/>
      <x:c r="X102" s="15"/>
      <x:c r="Y102" s="7"/>
      <x:c r="Z102" s="12" t="str">
        <x:f>IF(A102="","",IF(COUNTIFS($A$12:$A$111,A102)&gt;1,"Duplicate ID",IF(F102="Exempt","Exempt",IF(F102="Under review","Under review",IF(OR(F102&lt;&gt;"None",NOT(ISNUMBER(D102)),NOT(ISNUMBER(E102)),NOT(ISNUMBER($F$3)),E102&lt;D102),"Needs details",IF(E102&lt;$F$3,"Evaluated","Open"))))))</x:f>
      </x:c>
      <x:c r="AA102" s="12" t="str">
        <x:f>IF(A102="","",IF(AND(Z102="Evaluated",G102&lt;&gt;"",ISNUMBER(H102),ISNUMBER(I102),H102&lt;=$F$3,I102&lt;=$F$3),1,0))</x:f>
      </x:c>
    </x:row>
    <x:row r="103" ht="38" customHeight="1">
      <x:c r="A103" s="7"/>
      <x:c r="B103" s="7"/>
      <x:c r="C103" s="7"/>
      <x:c r="D103" s="8"/>
      <x:c r="E103" s="8"/>
      <x:c r="F103" s="7"/>
      <x:c r="G103" s="7"/>
      <x:c r="H103" s="8"/>
      <x:c r="I103" s="8"/>
      <x:c r="J103" s="7"/>
      <x:c r="K103" s="13"/>
      <x:c r="L103" s="13"/>
      <x:c r="M103" s="13"/>
      <x:c r="N103" s="13"/>
      <x:c r="O103" s="14" t="str">
        <x:f>IF(A103="","",IF(COUNT(K103:N103)=4,SUM(K103:N103),"Incomplete"))</x:f>
      </x:c>
      <x:c r="P103" s="7"/>
      <x:c r="Q103" s="8"/>
      <x:c r="R103" s="7"/>
      <x:c r="S103" s="7"/>
      <x:c r="T103" s="7"/>
      <x:c r="U103" s="7"/>
      <x:c r="V103" s="8"/>
      <x:c r="W103" s="15"/>
      <x:c r="X103" s="15"/>
      <x:c r="Y103" s="7"/>
      <x:c r="Z103" s="12" t="str">
        <x:f>IF(A103="","",IF(COUNTIFS($A$12:$A$111,A103)&gt;1,"Duplicate ID",IF(F103="Exempt","Exempt",IF(F103="Under review","Under review",IF(OR(F103&lt;&gt;"None",NOT(ISNUMBER(D103)),NOT(ISNUMBER(E103)),NOT(ISNUMBER($F$3)),E103&lt;D103),"Needs details",IF(E103&lt;$F$3,"Evaluated","Open"))))))</x:f>
      </x:c>
      <x:c r="AA103" s="12" t="str">
        <x:f>IF(A103="","",IF(AND(Z103="Evaluated",G103&lt;&gt;"",ISNUMBER(H103),ISNUMBER(I103),H103&lt;=$F$3,I103&lt;=$F$3),1,0))</x:f>
      </x:c>
    </x:row>
    <x:row r="104" ht="38" customHeight="1">
      <x:c r="A104" s="7"/>
      <x:c r="B104" s="7"/>
      <x:c r="C104" s="7"/>
      <x:c r="D104" s="8"/>
      <x:c r="E104" s="8"/>
      <x:c r="F104" s="7"/>
      <x:c r="G104" s="7"/>
      <x:c r="H104" s="8"/>
      <x:c r="I104" s="8"/>
      <x:c r="J104" s="7"/>
      <x:c r="K104" s="13"/>
      <x:c r="L104" s="13"/>
      <x:c r="M104" s="13"/>
      <x:c r="N104" s="13"/>
      <x:c r="O104" s="14" t="str">
        <x:f>IF(A104="","",IF(COUNT(K104:N104)=4,SUM(K104:N104),"Incomplete"))</x:f>
      </x:c>
      <x:c r="P104" s="7"/>
      <x:c r="Q104" s="8"/>
      <x:c r="R104" s="7"/>
      <x:c r="S104" s="7"/>
      <x:c r="T104" s="7"/>
      <x:c r="U104" s="7"/>
      <x:c r="V104" s="8"/>
      <x:c r="W104" s="15"/>
      <x:c r="X104" s="15"/>
      <x:c r="Y104" s="7"/>
      <x:c r="Z104" s="12" t="str">
        <x:f>IF(A104="","",IF(COUNTIFS($A$12:$A$111,A104)&gt;1,"Duplicate ID",IF(F104="Exempt","Exempt",IF(F104="Under review","Under review",IF(OR(F104&lt;&gt;"None",NOT(ISNUMBER(D104)),NOT(ISNUMBER(E104)),NOT(ISNUMBER($F$3)),E104&lt;D104),"Needs details",IF(E104&lt;$F$3,"Evaluated","Open"))))))</x:f>
      </x:c>
      <x:c r="AA104" s="12" t="str">
        <x:f>IF(A104="","",IF(AND(Z104="Evaluated",G104&lt;&gt;"",ISNUMBER(H104),ISNUMBER(I104),H104&lt;=$F$3,I104&lt;=$F$3),1,0))</x:f>
      </x:c>
    </x:row>
    <x:row r="105" ht="38" customHeight="1">
      <x:c r="A105" s="7"/>
      <x:c r="B105" s="7"/>
      <x:c r="C105" s="7"/>
      <x:c r="D105" s="8"/>
      <x:c r="E105" s="8"/>
      <x:c r="F105" s="7"/>
      <x:c r="G105" s="7"/>
      <x:c r="H105" s="8"/>
      <x:c r="I105" s="8"/>
      <x:c r="J105" s="7"/>
      <x:c r="K105" s="13"/>
      <x:c r="L105" s="13"/>
      <x:c r="M105" s="13"/>
      <x:c r="N105" s="13"/>
      <x:c r="O105" s="14" t="str">
        <x:f>IF(A105="","",IF(COUNT(K105:N105)=4,SUM(K105:N105),"Incomplete"))</x:f>
      </x:c>
      <x:c r="P105" s="7"/>
      <x:c r="Q105" s="8"/>
      <x:c r="R105" s="7"/>
      <x:c r="S105" s="7"/>
      <x:c r="T105" s="7"/>
      <x:c r="U105" s="7"/>
      <x:c r="V105" s="8"/>
      <x:c r="W105" s="15"/>
      <x:c r="X105" s="15"/>
      <x:c r="Y105" s="7"/>
      <x:c r="Z105" s="12" t="str">
        <x:f>IF(A105="","",IF(COUNTIFS($A$12:$A$111,A105)&gt;1,"Duplicate ID",IF(F105="Exempt","Exempt",IF(F105="Under review","Under review",IF(OR(F105&lt;&gt;"None",NOT(ISNUMBER(D105)),NOT(ISNUMBER(E105)),NOT(ISNUMBER($F$3)),E105&lt;D105),"Needs details",IF(E105&lt;$F$3,"Evaluated","Open"))))))</x:f>
      </x:c>
      <x:c r="AA105" s="12" t="str">
        <x:f>IF(A105="","",IF(AND(Z105="Evaluated",G105&lt;&gt;"",ISNUMBER(H105),ISNUMBER(I105),H105&lt;=$F$3,I105&lt;=$F$3),1,0))</x:f>
      </x:c>
    </x:row>
    <x:row r="106" ht="38" customHeight="1">
      <x:c r="A106" s="7"/>
      <x:c r="B106" s="7"/>
      <x:c r="C106" s="7"/>
      <x:c r="D106" s="8"/>
      <x:c r="E106" s="8"/>
      <x:c r="F106" s="7"/>
      <x:c r="G106" s="7"/>
      <x:c r="H106" s="8"/>
      <x:c r="I106" s="8"/>
      <x:c r="J106" s="7"/>
      <x:c r="K106" s="13"/>
      <x:c r="L106" s="13"/>
      <x:c r="M106" s="13"/>
      <x:c r="N106" s="13"/>
      <x:c r="O106" s="14" t="str">
        <x:f>IF(A106="","",IF(COUNT(K106:N106)=4,SUM(K106:N106),"Incomplete"))</x:f>
      </x:c>
      <x:c r="P106" s="7"/>
      <x:c r="Q106" s="8"/>
      <x:c r="R106" s="7"/>
      <x:c r="S106" s="7"/>
      <x:c r="T106" s="7"/>
      <x:c r="U106" s="7"/>
      <x:c r="V106" s="8"/>
      <x:c r="W106" s="15"/>
      <x:c r="X106" s="15"/>
      <x:c r="Y106" s="7"/>
      <x:c r="Z106" s="12" t="str">
        <x:f>IF(A106="","",IF(COUNTIFS($A$12:$A$111,A106)&gt;1,"Duplicate ID",IF(F106="Exempt","Exempt",IF(F106="Under review","Under review",IF(OR(F106&lt;&gt;"None",NOT(ISNUMBER(D106)),NOT(ISNUMBER(E106)),NOT(ISNUMBER($F$3)),E106&lt;D106),"Needs details",IF(E106&lt;$F$3,"Evaluated","Open"))))))</x:f>
      </x:c>
      <x:c r="AA106" s="12" t="str">
        <x:f>IF(A106="","",IF(AND(Z106="Evaluated",G106&lt;&gt;"",ISNUMBER(H106),ISNUMBER(I106),H106&lt;=$F$3,I106&lt;=$F$3),1,0))</x:f>
      </x:c>
    </x:row>
    <x:row r="107" ht="38" customHeight="1">
      <x:c r="A107" s="7"/>
      <x:c r="B107" s="7"/>
      <x:c r="C107" s="7"/>
      <x:c r="D107" s="8"/>
      <x:c r="E107" s="8"/>
      <x:c r="F107" s="7"/>
      <x:c r="G107" s="7"/>
      <x:c r="H107" s="8"/>
      <x:c r="I107" s="8"/>
      <x:c r="J107" s="7"/>
      <x:c r="K107" s="13"/>
      <x:c r="L107" s="13"/>
      <x:c r="M107" s="13"/>
      <x:c r="N107" s="13"/>
      <x:c r="O107" s="14" t="str">
        <x:f>IF(A107="","",IF(COUNT(K107:N107)=4,SUM(K107:N107),"Incomplete"))</x:f>
      </x:c>
      <x:c r="P107" s="7"/>
      <x:c r="Q107" s="8"/>
      <x:c r="R107" s="7"/>
      <x:c r="S107" s="7"/>
      <x:c r="T107" s="7"/>
      <x:c r="U107" s="7"/>
      <x:c r="V107" s="8"/>
      <x:c r="W107" s="15"/>
      <x:c r="X107" s="15"/>
      <x:c r="Y107" s="7"/>
      <x:c r="Z107" s="12" t="str">
        <x:f>IF(A107="","",IF(COUNTIFS($A$12:$A$111,A107)&gt;1,"Duplicate ID",IF(F107="Exempt","Exempt",IF(F107="Under review","Under review",IF(OR(F107&lt;&gt;"None",NOT(ISNUMBER(D107)),NOT(ISNUMBER(E107)),NOT(ISNUMBER($F$3)),E107&lt;D107),"Needs details",IF(E107&lt;$F$3,"Evaluated","Open"))))))</x:f>
      </x:c>
      <x:c r="AA107" s="12" t="str">
        <x:f>IF(A107="","",IF(AND(Z107="Evaluated",G107&lt;&gt;"",ISNUMBER(H107),ISNUMBER(I107),H107&lt;=$F$3,I107&lt;=$F$3),1,0))</x:f>
      </x:c>
    </x:row>
    <x:row r="108" ht="38" customHeight="1">
      <x:c r="A108" s="7"/>
      <x:c r="B108" s="7"/>
      <x:c r="C108" s="7"/>
      <x:c r="D108" s="8"/>
      <x:c r="E108" s="8"/>
      <x:c r="F108" s="7"/>
      <x:c r="G108" s="7"/>
      <x:c r="H108" s="8"/>
      <x:c r="I108" s="8"/>
      <x:c r="J108" s="7"/>
      <x:c r="K108" s="13"/>
      <x:c r="L108" s="13"/>
      <x:c r="M108" s="13"/>
      <x:c r="N108" s="13"/>
      <x:c r="O108" s="14" t="str">
        <x:f>IF(A108="","",IF(COUNT(K108:N108)=4,SUM(K108:N108),"Incomplete"))</x:f>
      </x:c>
      <x:c r="P108" s="7"/>
      <x:c r="Q108" s="8"/>
      <x:c r="R108" s="7"/>
      <x:c r="S108" s="7"/>
      <x:c r="T108" s="7"/>
      <x:c r="U108" s="7"/>
      <x:c r="V108" s="8"/>
      <x:c r="W108" s="15"/>
      <x:c r="X108" s="15"/>
      <x:c r="Y108" s="7"/>
      <x:c r="Z108" s="12" t="str">
        <x:f>IF(A108="","",IF(COUNTIFS($A$12:$A$111,A108)&gt;1,"Duplicate ID",IF(F108="Exempt","Exempt",IF(F108="Under review","Under review",IF(OR(F108&lt;&gt;"None",NOT(ISNUMBER(D108)),NOT(ISNUMBER(E108)),NOT(ISNUMBER($F$3)),E108&lt;D108),"Needs details",IF(E108&lt;$F$3,"Evaluated","Open"))))))</x:f>
      </x:c>
      <x:c r="AA108" s="12" t="str">
        <x:f>IF(A108="","",IF(AND(Z108="Evaluated",G108&lt;&gt;"",ISNUMBER(H108),ISNUMBER(I108),H108&lt;=$F$3,I108&lt;=$F$3),1,0))</x:f>
      </x:c>
    </x:row>
    <x:row r="109" ht="38" customHeight="1">
      <x:c r="A109" s="7"/>
      <x:c r="B109" s="7"/>
      <x:c r="C109" s="7"/>
      <x:c r="D109" s="8"/>
      <x:c r="E109" s="8"/>
      <x:c r="F109" s="7"/>
      <x:c r="G109" s="7"/>
      <x:c r="H109" s="8"/>
      <x:c r="I109" s="8"/>
      <x:c r="J109" s="7"/>
      <x:c r="K109" s="13"/>
      <x:c r="L109" s="13"/>
      <x:c r="M109" s="13"/>
      <x:c r="N109" s="13"/>
      <x:c r="O109" s="14" t="str">
        <x:f>IF(A109="","",IF(COUNT(K109:N109)=4,SUM(K109:N109),"Incomplete"))</x:f>
      </x:c>
      <x:c r="P109" s="7"/>
      <x:c r="Q109" s="8"/>
      <x:c r="R109" s="7"/>
      <x:c r="S109" s="7"/>
      <x:c r="T109" s="7"/>
      <x:c r="U109" s="7"/>
      <x:c r="V109" s="8"/>
      <x:c r="W109" s="15"/>
      <x:c r="X109" s="15"/>
      <x:c r="Y109" s="7"/>
      <x:c r="Z109" s="12" t="str">
        <x:f>IF(A109="","",IF(COUNTIFS($A$12:$A$111,A109)&gt;1,"Duplicate ID",IF(F109="Exempt","Exempt",IF(F109="Under review","Under review",IF(OR(F109&lt;&gt;"None",NOT(ISNUMBER(D109)),NOT(ISNUMBER(E109)),NOT(ISNUMBER($F$3)),E109&lt;D109),"Needs details",IF(E109&lt;$F$3,"Evaluated","Open"))))))</x:f>
      </x:c>
      <x:c r="AA109" s="12" t="str">
        <x:f>IF(A109="","",IF(AND(Z109="Evaluated",G109&lt;&gt;"",ISNUMBER(H109),ISNUMBER(I109),H109&lt;=$F$3,I109&lt;=$F$3),1,0))</x:f>
      </x:c>
    </x:row>
    <x:row r="110" ht="38" customHeight="1">
      <x:c r="A110" s="7"/>
      <x:c r="B110" s="7"/>
      <x:c r="C110" s="7"/>
      <x:c r="D110" s="8"/>
      <x:c r="E110" s="8"/>
      <x:c r="F110" s="7"/>
      <x:c r="G110" s="7"/>
      <x:c r="H110" s="8"/>
      <x:c r="I110" s="8"/>
      <x:c r="J110" s="7"/>
      <x:c r="K110" s="13"/>
      <x:c r="L110" s="13"/>
      <x:c r="M110" s="13"/>
      <x:c r="N110" s="13"/>
      <x:c r="O110" s="14" t="str">
        <x:f>IF(A110="","",IF(COUNT(K110:N110)=4,SUM(K110:N110),"Incomplete"))</x:f>
      </x:c>
      <x:c r="P110" s="7"/>
      <x:c r="Q110" s="8"/>
      <x:c r="R110" s="7"/>
      <x:c r="S110" s="7"/>
      <x:c r="T110" s="7"/>
      <x:c r="U110" s="7"/>
      <x:c r="V110" s="8"/>
      <x:c r="W110" s="15"/>
      <x:c r="X110" s="15"/>
      <x:c r="Y110" s="7"/>
      <x:c r="Z110" s="12" t="str">
        <x:f>IF(A110="","",IF(COUNTIFS($A$12:$A$111,A110)&gt;1,"Duplicate ID",IF(F110="Exempt","Exempt",IF(F110="Under review","Under review",IF(OR(F110&lt;&gt;"None",NOT(ISNUMBER(D110)),NOT(ISNUMBER(E110)),NOT(ISNUMBER($F$3)),E110&lt;D110),"Needs details",IF(E110&lt;$F$3,"Evaluated","Open"))))))</x:f>
      </x:c>
      <x:c r="AA110" s="12" t="str">
        <x:f>IF(A110="","",IF(AND(Z110="Evaluated",G110&lt;&gt;"",ISNUMBER(H110),ISNUMBER(I110),H110&lt;=$F$3,I110&lt;=$F$3),1,0))</x:f>
      </x:c>
    </x:row>
    <x:row r="111" ht="38" customHeight="1">
      <x:c r="A111" s="7"/>
      <x:c r="B111" s="7"/>
      <x:c r="C111" s="7"/>
      <x:c r="D111" s="8"/>
      <x:c r="E111" s="8"/>
      <x:c r="F111" s="7"/>
      <x:c r="G111" s="7"/>
      <x:c r="H111" s="8"/>
      <x:c r="I111" s="8"/>
      <x:c r="J111" s="7"/>
      <x:c r="K111" s="13"/>
      <x:c r="L111" s="13"/>
      <x:c r="M111" s="13"/>
      <x:c r="N111" s="13"/>
      <x:c r="O111" s="14" t="str">
        <x:f>IF(A111="","",IF(COUNT(K111:N111)=4,SUM(K111:N111),"Incomplete"))</x:f>
      </x:c>
      <x:c r="P111" s="7"/>
      <x:c r="Q111" s="8"/>
      <x:c r="R111" s="7"/>
      <x:c r="S111" s="7"/>
      <x:c r="T111" s="7"/>
      <x:c r="U111" s="7"/>
      <x:c r="V111" s="8"/>
      <x:c r="W111" s="15"/>
      <x:c r="X111" s="15"/>
      <x:c r="Y111" s="7"/>
      <x:c r="Z111" s="12" t="str">
        <x:f>IF(A111="","",IF(COUNTIFS($A$12:$A$111,A111)&gt;1,"Duplicate ID",IF(F111="Exempt","Exempt",IF(F111="Under review","Under review",IF(OR(F111&lt;&gt;"None",NOT(ISNUMBER(D111)),NOT(ISNUMBER(E111)),NOT(ISNUMBER($F$3)),E111&lt;D111),"Needs details",IF(E111&lt;$F$3,"Evaluated","Open"))))))</x:f>
      </x:c>
      <x:c r="AA111" s="12" t="str">
        <x:f>IF(A111="","",IF(AND(Z111="Evaluated",G111&lt;&gt;"",ISNUMBER(H111),ISNUMBER(I111),H111&lt;=$F$3,I111&lt;=$F$3),1,0))</x:f>
      </x:c>
    </x:row>
  </x:sheetData>
  <x:mergeCells>
    <x:mergeCell ref="A1:H1"/>
    <x:mergeCell ref="A2:H2"/>
    <x:mergeCell ref="B3:D3"/>
    <x:mergeCell ref="F3:H3"/>
    <x:mergeCell ref="A4:H4"/>
    <x:mergeCell ref="A5:B5"/>
    <x:mergeCell ref="D5:E5"/>
    <x:mergeCell ref="A6:B6"/>
    <x:mergeCell ref="D6:E6"/>
    <x:mergeCell ref="A7:B7"/>
    <x:mergeCell ref="D7:E7"/>
    <x:mergeCell ref="A8:B8"/>
    <x:mergeCell ref="D8:E8"/>
    <x:mergeCell ref="A9:H9"/>
    <x:mergeCell ref="A10:H10"/>
    <x:mergeCell ref="I1:Q2"/>
    <x:mergeCell ref="I3:Q4"/>
    <x:mergeCell ref="I5:Q6"/>
    <x:mergeCell ref="I7:Q8"/>
    <x:mergeCell ref="I9:Q10"/>
  </x:mergeCells>
  <x:conditionalFormatting sqref="Z12:Z111">
    <x:cfRule type="containsText" dxfId="0" priority="1" operator="containsText" text="Duplicate ID"/>
  </x:conditionalFormatting>
  <x:conditionalFormatting sqref="O12:O111">
    <x:cfRule type="containsText" dxfId="1" priority="2" operator="containsText" text="Incomplete"/>
  </x:conditionalFormatting>
  <x:dataValidations count="2">
    <x:dataValidation type="list" sqref="F12:F111">
      <x:formula1>"None,Under review,Exempt"</x:formula1>
    </x:dataValidation>
    <x:dataValidation type="list" sqref="J12:J111">
      <x:formula1>"Yes,No,Needs check"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e7c76b16424183"/>
  </x:tableParts>
</x:worksheet>
</file>